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3.png" ContentType="image/png"/>
  <Override PartName="/xl/media/image4.png" ContentType="image/png"/>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quadra" sheetId="1" state="visible" r:id="rId2"/>
    <sheet name="dati rif" sheetId="2" state="hidden" r:id="rId3"/>
    <sheet name="Dati riferimento" sheetId="3" state="hidden" r:id="rId4"/>
    <sheet name="Foglio Import" sheetId="4" state="hidden"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<sst xmlns="http://schemas.openxmlformats.org/spreadsheetml/2006/main" count="195" uniqueCount="98">
  <si>
    <t xml:space="preserve">MODULO ISCRIZIONE SQUADRA 2022/2023</t>
  </si>
  <si>
    <t xml:space="preserve">NOME SQUADRA</t>
  </si>
  <si>
    <t xml:space="preserve">NOME REFERENTE SQUADRA</t>
  </si>
  <si>
    <t xml:space="preserve">Email</t>
  </si>
  <si>
    <t xml:space="preserve">Nome</t>
  </si>
  <si>
    <t xml:space="preserve">Cognome</t>
  </si>
  <si>
    <t xml:space="preserve">Data di nascita</t>
  </si>
  <si>
    <t xml:space="preserve">Categoria</t>
  </si>
  <si>
    <r>
      <rPr>
        <sz val="11"/>
        <color rgb="FF000000"/>
        <rFont val="Calibri"/>
        <family val="0"/>
        <charset val="1"/>
      </rPr>
      <t xml:space="preserve">Quota
</t>
    </r>
    <r>
      <rPr>
        <b val="true"/>
        <sz val="11"/>
        <color rgb="FFC9211E"/>
        <rFont val="Calibri"/>
        <family val="0"/>
        <charset val="1"/>
      </rPr>
      <t xml:space="preserve">-40%</t>
    </r>
  </si>
  <si>
    <t xml:space="preserve">FIRMA ADESIONE*</t>
  </si>
  <si>
    <t xml:space="preserve">Seleziona dal menu a tendina</t>
  </si>
  <si>
    <r>
      <rPr>
        <sz val="10.5"/>
        <color rgb="FFFF0000"/>
        <rFont val="Calibri"/>
        <family val="0"/>
        <charset val="1"/>
      </rPr>
      <t xml:space="preserve">N.B. Ogni iscritto dovrà entrare nella propria area riservata, accedendo tramite LOGIN, usando come Username la propria Email e come password il proprio NOMECOGNOME.123 (es. Mario Rossi avrà come psw MARIOROSSI.123). Effettuato l’accesso, modificate la vostra password e compilate con i dati le sezioni richieste.
</t>
    </r>
    <r>
      <rPr>
        <sz val="10.5"/>
        <color rgb="FF000000"/>
        <rFont val="Calibri"/>
        <family val="0"/>
        <charset val="1"/>
      </rPr>
      <t xml:space="preserve">
</t>
    </r>
    <r>
      <rPr>
        <sz val="10.5"/>
        <rFont val="Calibri"/>
        <family val="0"/>
        <charset val="1"/>
      </rPr>
      <t xml:space="preserve">Leggi bene qui sotto come compilare ed inviare il modulo di iscrizione. Gli account verranno attivati dopo la ricezione del pagamento.
</t>
    </r>
    <r>
      <rPr>
        <sz val="10.5"/>
        <color rgb="FF000000"/>
        <rFont val="Calibri"/>
        <family val="0"/>
        <charset val="1"/>
      </rPr>
      <t xml:space="preserve">
</t>
    </r>
    <r>
      <rPr>
        <sz val="10.5"/>
        <rFont val="Calibri"/>
        <family val="0"/>
        <charset val="1"/>
      </rPr>
      <t xml:space="preserve">*Si dichiara di aver letto e compreso l’informativa privacy per gli associati e di non avere cause ostative ad associarsi ad AIP ai sensi dell’art. 5 dello Statuto</t>
    </r>
  </si>
  <si>
    <t xml:space="preserve">TOTALE DA PAGARE</t>
  </si>
  <si>
    <t xml:space="preserve">Se scegli di pagare con bonifico bancario ecco i nostri dati:
Associazione Italiana Pallavolisti
BANCO BPM
IBAN: IT94O0503411141000000011784
Indirizzo della filiale: Via Baioni, 55 - 24123 Bergamo (BG)
CAUSALE: Tesseramento + Nome della squadra</t>
  </si>
  <si>
    <t xml:space="preserve">Se vuoi pagare tramite Paypal clicca sul link. (tieni premuto il tasto CTRL + click con il mouse)
N.B. Il referente della squadra e chi effettua il pagamento deve avere lo stesso nominativo.</t>
  </si>
  <si>
    <r>
      <rPr>
        <b val="true"/>
        <sz val="15"/>
        <rFont val="Calibri"/>
        <family val="0"/>
        <charset val="1"/>
      </rPr>
      <t xml:space="preserve">COMPILAZIONE E INVIO DEL MODULO DI ISCRIZIONE
</t>
    </r>
    <r>
      <rPr>
        <b val="true"/>
        <sz val="12"/>
        <rFont val="Calibri"/>
        <family val="0"/>
        <charset val="1"/>
      </rPr>
      <t xml:space="preserve">Passo 1:</t>
    </r>
    <r>
      <rPr>
        <sz val="12"/>
        <rFont val="Calibri"/>
        <family val="0"/>
        <charset val="1"/>
      </rPr>
      <t xml:space="preserve"> selezionare nella colonna “Categoria”, attraverso il menu a tendina, tante caselle in base a quanti giocatori si vogliono iscrivere (es.: se in squadra si vogliono iscrivere 10 giocatori selezionerò 10 caselle “Categoria”). Il file calcolerà l’importo totale da versare in automatico.
</t>
    </r>
    <r>
      <rPr>
        <sz val="12"/>
        <color rgb="FFFF0000"/>
        <rFont val="Calibri"/>
        <family val="0"/>
        <charset val="1"/>
      </rPr>
      <t xml:space="preserve">N.B.: se ci sono dei MINORENNI all’interno della squadra selezionare la relativa voce “MINORENNI”
</t>
    </r>
    <r>
      <rPr>
        <b val="true"/>
        <sz val="12"/>
        <rFont val="Calibri"/>
        <family val="0"/>
        <charset val="1"/>
      </rPr>
      <t xml:space="preserve">Passo 2:</t>
    </r>
    <r>
      <rPr>
        <sz val="12"/>
        <rFont val="Calibri"/>
        <family val="0"/>
        <charset val="1"/>
      </rPr>
      <t xml:space="preserve"> stampare il foglio excel
</t>
    </r>
    <r>
      <rPr>
        <b val="true"/>
        <sz val="12"/>
        <rFont val="Calibri"/>
        <family val="0"/>
        <charset val="1"/>
      </rPr>
      <t xml:space="preserve">Passo 3:</t>
    </r>
    <r>
      <rPr>
        <sz val="12"/>
        <rFont val="Calibri"/>
        <family val="0"/>
        <charset val="1"/>
      </rPr>
      <t xml:space="preserve"> compilare a mano con i dati di ciascun giocatore che si vuole iscrivere e firmare
</t>
    </r>
    <r>
      <rPr>
        <b val="true"/>
        <sz val="12"/>
        <rFont val="Calibri"/>
        <family val="0"/>
        <charset val="1"/>
      </rPr>
      <t xml:space="preserve">Passo 4:</t>
    </r>
    <r>
      <rPr>
        <sz val="12"/>
        <rFont val="Calibri"/>
        <family val="0"/>
        <charset val="1"/>
      </rPr>
      <t xml:space="preserve"> il referente di squadra dovrà compilare il file excel con i dati dei propri compagni esclusa la colonna “FIRMA ADESIONE”
</t>
    </r>
    <r>
      <rPr>
        <b val="true"/>
        <sz val="12"/>
        <rFont val="Calibri"/>
        <family val="0"/>
        <charset val="1"/>
      </rPr>
      <t xml:space="preserve">Passo 5:</t>
    </r>
    <r>
      <rPr>
        <sz val="12"/>
        <rFont val="Calibri"/>
        <family val="0"/>
        <charset val="1"/>
      </rPr>
      <t xml:space="preserve"> fotografare o scannerizzare il foglio cartaceo compilato con le firme e inviare la foto, il file excel compilato e la ricevuta del bonifico bancario (solo se avete scelto di pagare tramite bonifico) a </t>
    </r>
    <r>
      <rPr>
        <sz val="12"/>
        <color rgb="FFFF0000"/>
        <rFont val="Calibri"/>
        <family val="0"/>
        <charset val="1"/>
      </rPr>
      <t xml:space="preserve">iscrizioni@assopallavolisti.it</t>
    </r>
  </si>
  <si>
    <r>
      <rPr>
        <b val="true"/>
        <sz val="13"/>
        <color rgb="FF000000"/>
        <rFont val="Calibri"/>
        <family val="0"/>
        <charset val="1"/>
      </rPr>
      <t xml:space="preserve">Informativa sul trattamento dei dati personali
</t>
    </r>
    <r>
      <rPr>
        <sz val="11"/>
        <color rgb="FF000000"/>
        <rFont val="Calibri"/>
        <family val="0"/>
        <charset val="1"/>
      </rPr>
      <t xml:space="preserve">(Codice della privacy - d.lgs. 30.6.2003, n. 196 – Art. 13 – Regolamento UE 679/2016 sul trattamento dei dati personali – Art. 13)</t>
    </r>
  </si>
  <si>
    <r>
      <rPr>
        <sz val="10.5"/>
        <color rgb="FF000000"/>
        <rFont val="Calibri"/>
        <family val="0"/>
        <charset val="1"/>
      </rPr>
      <t xml:space="preserve">Si fornisce di seguito il quadro di insieme delle finalità e modalità di trattamento, invitando l’interessato a prendere visione, prima della prestazione del consenso, della Informativa privacy estesa disponibile sul sito web dell’associazione </t>
    </r>
    <r>
      <rPr>
        <sz val="10.5"/>
        <color rgb="FFFF0000"/>
        <rFont val="Calibri"/>
        <family val="0"/>
        <charset val="1"/>
      </rPr>
      <t xml:space="preserve">www.assopallavolisti.it</t>
    </r>
    <r>
      <rPr>
        <sz val="10.5"/>
        <color rgb="FF000000"/>
        <rFont val="Calibri"/>
        <family val="0"/>
        <charset val="1"/>
      </rPr>
      <t xml:space="preserve">  Titolare del trattamento e dati di contatto: AIP - Associazione Italiana Pallavolisti, con sede in Marino (Roma), Viale Edmondo de Amicis, n. 11, email: </t>
    </r>
    <r>
      <rPr>
        <sz val="10.5"/>
        <color rgb="FFFF0000"/>
        <rFont val="Calibri"/>
        <family val="0"/>
        <charset val="1"/>
      </rPr>
      <t xml:space="preserve">info@assopallavolisti.it</t>
    </r>
    <r>
      <rPr>
        <sz val="10.5"/>
        <color rgb="FF000000"/>
        <rFont val="Calibri"/>
        <family val="0"/>
        <charset val="1"/>
      </rPr>
      <t xml:space="preserve"> – Categorie di dati personali: dati personali comuni - Finalità primarie del trattamento: finalità strettamente connesse e strumentali all’adempimento delle obbligazioni inerenti i rapporti associativi e/o di affiliazione all’AIP a qualsiasi titolo - Finalità secondarie del trattamento: i dati personali raccolti potranno essere trattati dall’AIP, sia in modalità cartacea (es: compilazione di moduli, coupon e similari cartacei successiva utilizzazione in via elettronica) che con modalità automatizzata/informatica, per finalità di promozione commerciale, comunicazione pubblicitaria, sollecitazione a comportamenti di acquisto, ricerche di mercato, sondaggi (anche telefonici, on-line o mediante formulari), elaborazioni statistiche (in forma identificativa), altre ricerche campionarie di marketing in senso lato (incluse le manifestazioni a premio, giochi e concorsi). Inoltre, i dati personali potranno essere oggetto di trattamenti di profilazione - Modalità del trattamento: i dati verranno trattati in via manuale e/o con il supporto di mezzi informatici o telematici - Consenso obbligatorio o facoltativo per le finalità primarie del trattamento: non obbligatorio - Consenso obbligatorio o facoltativo per le finalità secondarie del trattamento: per AIP è obbligatorio acquisire gli specifici consensi dell’interessato ai trattamenti che perseguono le ulteriori finalità di marketing e profilazione commerciale, così come i separati consensi per la comunicazione dei dati a terzi a scopi marketing o profilazione. Il consenso dell’interessato è assolutamente facoltativo ed opzionale e la mancata prestazione non determina alcuna conseguenza sull’affiliazione ad AIP - Revoca del consenso prestato: tutti i consensi specifici, ove prestati dall’utente per qualsiasi finalità, sono revocabili in qualsiasi momento senza formalità, anche successivamente alla prestazione - Ambito di comunicazione e diffusione: Per il perseguimento delle finalità primarie AIP potrà comunicare i dati personali all’esterno ai seguenti terzi cui la comunicazione sia necessaria per l'adempimento degli obblighi connessi all’affiliazione e/o in forza di prescrizioni statutarie o contrattuali. Per il perseguimento delle finalità secondarie di marketing e profilazione AIP potrà comunicare i dati a terzi partners commerciali, sponsors, etc - Trasferimento dei dati personali verso paesi non appartenenti alla Unione Europea: Alcuni dati personali dell’associato potranno essere trasferiti a paesi terzi o ad organizzazioni internazionali terze ubicati al di fuori della Unione Europea per consentire il perseguimento delle sole finalità primarie del trattamento - Periodo di conservazione dei dati: I dati saranno conservati per i tempi previsti dallo Statuto. I documenti contenenti dati di natura civilistica, contabile e fiscale saranno conservati per cinque o dieci anni. I dati trattati a scopi marketing e profilazione saranno conservati nel rispetto del principio di proporzionalità e comunque fino a che non siano state perseguite le finalità del trattamento o fino a che – se precedentemente – non intervenga la revoca del consenso specifico da parte dell’associato. - Esercizio dei diritti da parte dell’interessato: l’interessato ha il diritto: (1) di chiedere l'accesso ai dati personali, la rettifica o la cancellazione degli stessi o la limitazione del trattamento che lo riguardano o di opporsi al loro trattamento, nei casi previsti; (2) di proporre un reclamo al Garante per la protezione dei dati personali. L’esercizio dei diritti non è soggetto ad alcun vincolo di forma ed è gratuito. Per ogni più opportuno approfondimento, si rimanda espressamente all’informativa estesa pubblicata sul sito internet dell’associaszione: </t>
    </r>
    <r>
      <rPr>
        <sz val="10.5"/>
        <color rgb="FFFF0000"/>
        <rFont val="Calibri"/>
        <family val="0"/>
        <charset val="1"/>
      </rPr>
      <t xml:space="preserve">www.assopallavolisti.it</t>
    </r>
    <r>
      <rPr>
        <sz val="10.5"/>
        <color rgb="FF000000"/>
        <rFont val="Calibri"/>
        <family val="0"/>
        <charset val="1"/>
      </rPr>
      <t xml:space="preserve">, all’interno della sezione privacy.</t>
    </r>
  </si>
  <si>
    <t xml:space="preserve">SUPERLEGA - A1 F (€ 80)</t>
  </si>
  <si>
    <t xml:space="preserve">A2 M/F - GIOCATORI/TRICI ALL’ESTERO (€ 50)</t>
  </si>
  <si>
    <t xml:space="preserve">A3 M (€ 30)</t>
  </si>
  <si>
    <t xml:space="preserve">UNDER 23 (€ 20)</t>
  </si>
  <si>
    <t xml:space="preserve">MINORENNI (€ 20)</t>
  </si>
  <si>
    <t xml:space="preserve">TUTTE LE ALTRE CATEGORIE INDOOR (€ 20)</t>
  </si>
  <si>
    <t xml:space="preserve">BEACH VOLLEY (€ 20)</t>
  </si>
  <si>
    <t xml:space="preserve">SITTING VOLLEY (€ 20)</t>
  </si>
  <si>
    <t xml:space="preserve">EX GIOCATORI/TRICI (€ 20)</t>
  </si>
  <si>
    <t xml:space="preserve">piano tesseramento</t>
  </si>
  <si>
    <t xml:space="preserve">psw</t>
  </si>
  <si>
    <t xml:space="preserve">Seleziona la categoria con il menu a tendina</t>
  </si>
  <si>
    <t xml:space="preserve">Iscrizione&lt;br&gt;Atleta</t>
  </si>
  <si>
    <t xml:space="preserve">Temp.</t>
  </si>
  <si>
    <t xml:space="preserve">UNDER 18 (€ 20)</t>
  </si>
  <si>
    <t xml:space="preserve">plan</t>
  </si>
  <si>
    <t xml:space="preserve">username</t>
  </si>
  <si>
    <t xml:space="preserve">password</t>
  </si>
  <si>
    <t xml:space="preserve">email</t>
  </si>
  <si>
    <t xml:space="preserve">first_name</t>
  </si>
  <si>
    <t xml:space="preserve">last_name</t>
  </si>
  <si>
    <t xml:space="preserve">Data_di_nascita</t>
  </si>
  <si>
    <t xml:space="preserve">Documento_di_identita_fronte</t>
  </si>
  <si>
    <t xml:space="preserve">Documento_di_identita_retro</t>
  </si>
  <si>
    <t xml:space="preserve">descrizione_categoria</t>
  </si>
  <si>
    <t xml:space="preserve">Download_pdf_autorizzazione_minori</t>
  </si>
  <si>
    <t xml:space="preserve">Autorizzazione_Minori</t>
  </si>
  <si>
    <t xml:space="preserve">Tesserato_FIPAV_per_pi_di_3_anni_</t>
  </si>
  <si>
    <t xml:space="preserve">organization</t>
  </si>
  <si>
    <t xml:space="preserve">country</t>
  </si>
  <si>
    <t xml:space="preserve">address</t>
  </si>
  <si>
    <t xml:space="preserve">citta</t>
  </si>
  <si>
    <t xml:space="preserve">city</t>
  </si>
  <si>
    <t xml:space="preserve">zip</t>
  </si>
  <si>
    <t xml:space="preserve">phone</t>
  </si>
  <si>
    <t xml:space="preserve">Consenso_Legale</t>
  </si>
  <si>
    <t xml:space="preserve">consenso_marketing_AIP</t>
  </si>
  <si>
    <t xml:space="preserve">consenso_profilazione_terzi</t>
  </si>
  <si>
    <t xml:space="preserve">annullamento_iscrizione</t>
  </si>
  <si>
    <t xml:space="preserve">created_date</t>
  </si>
  <si>
    <t xml:space="preserve">payment_date</t>
  </si>
  <si>
    <t xml:space="preserve">from_date</t>
  </si>
  <si>
    <t xml:space="preserve">to_date</t>
  </si>
  <si>
    <t xml:space="preserve">published</t>
  </si>
  <si>
    <t xml:space="preserve">amount</t>
  </si>
  <si>
    <t xml:space="preserve">tax_amount</t>
  </si>
  <si>
    <t xml:space="preserve">discount_amount</t>
  </si>
  <si>
    <t xml:space="preserve">gross_amount</t>
  </si>
  <si>
    <t xml:space="preserve">payment_method</t>
  </si>
  <si>
    <t xml:space="preserve">transaction_id</t>
  </si>
  <si>
    <t xml:space="preserve">membership_id</t>
  </si>
  <si>
    <t xml:space="preserve">6 Months Membership</t>
  </si>
  <si>
    <t xml:space="preserve">tuanpn</t>
  </si>
  <si>
    <t xml:space="preserve">Riscrive Email</t>
  </si>
  <si>
    <t xml:space="preserve">Data di nascita aaaa-mm-gg</t>
  </si>
  <si>
    <t xml:space="preserve">sample_data_for_Documento_di_identita_fronte</t>
  </si>
  <si>
    <t xml:space="preserve">sample_data_for_Documento_di_identita_retro</t>
  </si>
  <si>
    <t xml:space="preserve">sample_data_for_descrizione_categoria</t>
  </si>
  <si>
    <t xml:space="preserve">Scegliere cliccando sulla freccia</t>
  </si>
  <si>
    <t xml:space="preserve">sample_data_for_Download_pdf_autorizzazione_minori</t>
  </si>
  <si>
    <t xml:space="preserve">sample_data_for_Autorizzazione_Minori</t>
  </si>
  <si>
    <t xml:space="preserve">sample_data_for_Tesserato_FIPAV_per_pi_di_3_anni_</t>
  </si>
  <si>
    <t xml:space="preserve">Nome Squadra</t>
  </si>
  <si>
    <t xml:space="preserve">Nazione</t>
  </si>
  <si>
    <t xml:space="preserve">Indirizzo</t>
  </si>
  <si>
    <t xml:space="preserve">Città</t>
  </si>
  <si>
    <t xml:space="preserve">Provincia</t>
  </si>
  <si>
    <t xml:space="preserve">CAP</t>
  </si>
  <si>
    <t xml:space="preserve">Numero cellulare</t>
  </si>
  <si>
    <t xml:space="preserve">sample_data_for_Consenso_Legale</t>
  </si>
  <si>
    <t xml:space="preserve">sample_data_for_consenso_marketing_AIP</t>
  </si>
  <si>
    <t xml:space="preserve">sample_data_for_consenso_profilazione_terzi</t>
  </si>
  <si>
    <t xml:space="preserve">sample_data_for_annullamento_iscrizione</t>
  </si>
  <si>
    <t xml:space="preserve">aaaa-mm-gg</t>
  </si>
  <si>
    <t xml:space="preserve">0/1</t>
  </si>
  <si>
    <t xml:space="preserve">TR4756RUI78465</t>
  </si>
  <si>
    <t xml:space="preserve">Iscrizione Atleta</t>
  </si>
  <si>
    <t xml:space="preserve">&lt;p&gt;Dichiaro di non avere cause ostative alla possibilità di associarsi all’AIP ai sensi dell'art 5 dello statuto &lt;a href="index.php?option=com_content&amp;view=article&amp;id=24&amp;Itemid=273" target="_blank"&gt;(leggi)&lt;/a&gt;&lt;/p&gt;</t>
  </si>
  <si>
    <t xml:space="preserve">Nel caso in cui AIP dovesse riscontrare incongruenze tra quanto dichiarato in fase di richiesta di iscrizione all’Associazione e le norme dello statuto, si riserva la possibilità di rigettare la domanda di iscrizione all’Associazione Italiana Pallavolisti. AIP, inoltre, in caso di non accettazione della domanda di iscrizione, restituirà la somma versata (versamento stagionale) al netto degli oneri di gestione.</t>
  </si>
  <si>
    <t xml:space="preserve">os_paypal</t>
  </si>
</sst>
</file>

<file path=xl/styles.xml><?xml version="1.0" encoding="utf-8"?>
<styleSheet xmlns="http://schemas.openxmlformats.org/spreadsheetml/2006/main">
  <numFmts count="6">
    <numFmt numFmtId="164" formatCode="General"/>
    <numFmt numFmtId="165" formatCode="yyyy\-mm\-dd"/>
    <numFmt numFmtId="166" formatCode="General"/>
    <numFmt numFmtId="167" formatCode="[$€-410]\ #,##0.00;[RED]\-[$€-410]\ #,##0.00"/>
    <numFmt numFmtId="168" formatCode="#"/>
    <numFmt numFmtId="169" formatCode="0"/>
  </numFmts>
  <fonts count="16">
    <font>
      <sz val="11"/>
      <color rgb="FF000000"/>
      <name val="Calibri"/>
      <family val="0"/>
      <charset val="1"/>
    </font>
    <font>
      <sz val="10"/>
      <name val="Arial"/>
      <family val="0"/>
    </font>
    <font>
      <sz val="10"/>
      <name val="Arial"/>
      <family val="0"/>
    </font>
    <font>
      <sz val="10"/>
      <name val="Arial"/>
      <family val="0"/>
    </font>
    <font>
      <b val="true"/>
      <sz val="20"/>
      <color rgb="FF000000"/>
      <name val="Calibri"/>
      <family val="0"/>
      <charset val="1"/>
    </font>
    <font>
      <b val="true"/>
      <sz val="11"/>
      <color rgb="FFC9211E"/>
      <name val="Calibri"/>
      <family val="0"/>
      <charset val="1"/>
    </font>
    <font>
      <sz val="10.5"/>
      <color rgb="FFFF0000"/>
      <name val="Calibri"/>
      <family val="0"/>
      <charset val="1"/>
    </font>
    <font>
      <sz val="10.5"/>
      <color rgb="FF000000"/>
      <name val="Calibri"/>
      <family val="0"/>
      <charset val="1"/>
    </font>
    <font>
      <sz val="10.5"/>
      <name val="Calibri"/>
      <family val="0"/>
      <charset val="1"/>
    </font>
    <font>
      <b val="true"/>
      <sz val="14"/>
      <color rgb="FF000000"/>
      <name val="Calibri"/>
      <family val="0"/>
      <charset val="1"/>
    </font>
    <font>
      <b val="true"/>
      <sz val="14"/>
      <color rgb="FFC9211E"/>
      <name val="Calibri"/>
      <family val="0"/>
      <charset val="1"/>
    </font>
    <font>
      <b val="true"/>
      <sz val="15"/>
      <name val="Calibri"/>
      <family val="0"/>
      <charset val="1"/>
    </font>
    <font>
      <b val="true"/>
      <sz val="12"/>
      <name val="Calibri"/>
      <family val="0"/>
      <charset val="1"/>
    </font>
    <font>
      <sz val="12"/>
      <name val="Calibri"/>
      <family val="0"/>
      <charset val="1"/>
    </font>
    <font>
      <sz val="12"/>
      <color rgb="FFFF0000"/>
      <name val="Calibri"/>
      <family val="0"/>
      <charset val="1"/>
    </font>
    <font>
      <b val="true"/>
      <sz val="13"/>
      <color rgb="FF000000"/>
      <name val="Calibri"/>
      <family val="0"/>
      <charset val="1"/>
    </font>
  </fonts>
  <fills count="3">
    <fill>
      <patternFill patternType="none"/>
    </fill>
    <fill>
      <patternFill patternType="gray125"/>
    </fill>
    <fill>
      <patternFill patternType="solid">
        <fgColor rgb="FFFFFFA6"/>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2" borderId="1" xfId="0" applyFont="true" applyBorder="true" applyAlignment="true" applyProtection="true">
      <alignment horizontal="center" vertical="center" textRotation="0" wrapText="false" indent="0" shrinkToFit="false"/>
      <protection locked="false" hidden="false"/>
    </xf>
    <xf numFmtId="164" fontId="0" fillId="2" borderId="1" xfId="0" applyFont="false" applyBorder="true" applyAlignment="true" applyProtection="true">
      <alignment horizontal="center" vertical="center" textRotation="0" wrapText="false" indent="0" shrinkToFit="false"/>
      <protection locked="fals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2" borderId="1" xfId="0" applyFont="true" applyBorder="true" applyAlignment="true" applyProtection="true">
      <alignment horizontal="center" vertical="bottom" textRotation="0" wrapText="false" indent="0" shrinkToFit="false"/>
      <protection locked="false" hidden="false"/>
    </xf>
    <xf numFmtId="164" fontId="0" fillId="2" borderId="1" xfId="0" applyFont="true" applyBorder="true" applyAlignment="false" applyProtection="true">
      <alignment horizontal="general" vertical="bottom" textRotation="0" wrapText="false" indent="0" shrinkToFit="false"/>
      <protection locked="false" hidden="false"/>
    </xf>
    <xf numFmtId="165" fontId="0" fillId="2" borderId="1" xfId="0" applyFont="true" applyBorder="true" applyAlignment="true" applyProtection="true">
      <alignment horizontal="general" vertical="bottom" textRotation="0" wrapText="true" indent="0" shrinkToFit="false"/>
      <protection locked="false" hidden="false"/>
    </xf>
    <xf numFmtId="166" fontId="0" fillId="0" borderId="1" xfId="0" applyFont="true" applyBorder="true" applyAlignment="false" applyProtection="true">
      <alignment horizontal="general" vertical="bottom" textRotation="0" wrapText="false" indent="0" shrinkToFit="false"/>
      <protection locked="true" hidden="false"/>
    </xf>
    <xf numFmtId="164" fontId="0" fillId="0" borderId="1" xfId="0" applyFont="false" applyBorder="true" applyAlignment="fals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1" shrinkToFit="false"/>
      <protection locked="true" hidden="false"/>
    </xf>
    <xf numFmtId="164" fontId="9" fillId="0" borderId="0" xfId="0" applyFont="true" applyBorder="true" applyAlignment="true" applyProtection="true">
      <alignment horizontal="center" vertical="center" textRotation="0" wrapText="false" indent="0" shrinkToFit="false"/>
      <protection locked="true" hidden="false"/>
    </xf>
    <xf numFmtId="167" fontId="10" fillId="0" borderId="0"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1"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true" indent="0" shrinkToFit="false"/>
      <protection locked="true" hidden="false"/>
    </xf>
    <xf numFmtId="164" fontId="15"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A6"/>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hyperlink" Target="https://www.paypal.com/cgi-bin/webscr?cmd=_s-xclick&amp;hosted_button_id=H7SXRYUTUR7XW" TargetMode="External"/><Relationship Id="rId3"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492840</xdr:colOff>
      <xdr:row>0</xdr:row>
      <xdr:rowOff>0</xdr:rowOff>
    </xdr:from>
    <xdr:to>
      <xdr:col>0</xdr:col>
      <xdr:colOff>1301760</xdr:colOff>
      <xdr:row>3</xdr:row>
      <xdr:rowOff>102240</xdr:rowOff>
    </xdr:to>
    <xdr:pic>
      <xdr:nvPicPr>
        <xdr:cNvPr id="0" name="Immagine 2" descr=""/>
        <xdr:cNvPicPr/>
      </xdr:nvPicPr>
      <xdr:blipFill>
        <a:blip r:embed="rId1"/>
        <a:stretch/>
      </xdr:blipFill>
      <xdr:spPr>
        <a:xfrm>
          <a:off x="492840" y="0"/>
          <a:ext cx="808920" cy="962640"/>
        </a:xfrm>
        <a:prstGeom prst="rect">
          <a:avLst/>
        </a:prstGeom>
        <a:ln w="0">
          <a:noFill/>
        </a:ln>
      </xdr:spPr>
    </xdr:pic>
    <xdr:clientData/>
  </xdr:twoCellAnchor>
  <xdr:twoCellAnchor editAs="oneCell">
    <xdr:from>
      <xdr:col>5</xdr:col>
      <xdr:colOff>72360</xdr:colOff>
      <xdr:row>25</xdr:row>
      <xdr:rowOff>0</xdr:rowOff>
    </xdr:from>
    <xdr:to>
      <xdr:col>6</xdr:col>
      <xdr:colOff>1712880</xdr:colOff>
      <xdr:row>26</xdr:row>
      <xdr:rowOff>251640</xdr:rowOff>
    </xdr:to>
    <xdr:pic>
      <xdr:nvPicPr>
        <xdr:cNvPr id="1" name="Immagine 1" descr="">
          <a:hlinkClick r:id="rId2"/>
        </xdr:cNvPr>
        <xdr:cNvPicPr/>
      </xdr:nvPicPr>
      <xdr:blipFill>
        <a:blip r:embed="rId3"/>
        <a:stretch/>
      </xdr:blipFill>
      <xdr:spPr>
        <a:xfrm>
          <a:off x="8956800" y="6453360"/>
          <a:ext cx="2235240" cy="5043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110"/>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A1" activeCellId="0" sqref="A1"/>
    </sheetView>
  </sheetViews>
  <sheetFormatPr defaultColWidth="13.4375" defaultRowHeight="13.8" zeroHeight="false" outlineLevelRow="0" outlineLevelCol="0"/>
  <cols>
    <col collapsed="false" customWidth="true" hidden="false" outlineLevel="0" max="1" min="1" style="1" width="25.51"/>
    <col collapsed="false" customWidth="true" hidden="false" outlineLevel="0" max="2" min="2" style="1" width="18.29"/>
    <col collapsed="false" customWidth="true" hidden="false" outlineLevel="0" max="3" min="3" style="1" width="18.64"/>
    <col collapsed="false" customWidth="true" hidden="false" outlineLevel="0" max="4" min="4" style="2" width="11.34"/>
    <col collapsed="false" customWidth="true" hidden="false" outlineLevel="0" max="5" min="5" style="1" width="26.13"/>
    <col collapsed="false" customWidth="true" hidden="false" outlineLevel="0" max="6" min="6" style="1" width="6.69"/>
    <col collapsed="false" customWidth="true" hidden="false" outlineLevel="0" max="7" min="7" style="1" width="25.51"/>
    <col collapsed="false" customWidth="false" hidden="false" outlineLevel="0" max="9" min="8" style="1" width="13.43"/>
    <col collapsed="false" customWidth="true" hidden="false" outlineLevel="0" max="10" min="10" style="1" width="18.06"/>
    <col collapsed="false" customWidth="false" hidden="false" outlineLevel="0" max="992" min="11" style="1" width="13.43"/>
    <col collapsed="false" customWidth="true" hidden="false" outlineLevel="0" max="1024" min="993" style="1" width="11.52"/>
  </cols>
  <sheetData>
    <row r="1" customFormat="false" ht="27.95" hidden="false" customHeight="true" outlineLevel="0" collapsed="false">
      <c r="A1" s="3" t="s">
        <v>0</v>
      </c>
      <c r="B1" s="3"/>
      <c r="C1" s="3"/>
      <c r="D1" s="3"/>
      <c r="E1" s="3"/>
      <c r="F1" s="3"/>
      <c r="G1" s="3"/>
    </row>
    <row r="2" customFormat="false" ht="19.9" hidden="false" customHeight="true" outlineLevel="0" collapsed="false">
      <c r="B2" s="4" t="s">
        <v>1</v>
      </c>
      <c r="C2" s="4"/>
      <c r="E2" s="4" t="s">
        <v>2</v>
      </c>
      <c r="F2" s="4"/>
      <c r="G2" s="4"/>
    </row>
    <row r="3" customFormat="false" ht="19.9" hidden="false" customHeight="true" outlineLevel="0" collapsed="false">
      <c r="B3" s="5"/>
      <c r="C3" s="5"/>
      <c r="E3" s="6"/>
      <c r="F3" s="6"/>
      <c r="G3" s="6"/>
    </row>
    <row r="5" customFormat="false" ht="28.6" hidden="false" customHeight="true" outlineLevel="0" collapsed="false">
      <c r="A5" s="7" t="s">
        <v>3</v>
      </c>
      <c r="B5" s="7" t="s">
        <v>4</v>
      </c>
      <c r="C5" s="7" t="s">
        <v>5</v>
      </c>
      <c r="D5" s="8" t="s">
        <v>6</v>
      </c>
      <c r="E5" s="7" t="s">
        <v>7</v>
      </c>
      <c r="F5" s="8" t="s">
        <v>8</v>
      </c>
      <c r="G5" s="7" t="s">
        <v>9</v>
      </c>
      <c r="H5" s="9"/>
      <c r="I5" s="9"/>
      <c r="J5" s="9"/>
      <c r="K5" s="9"/>
      <c r="L5" s="9"/>
      <c r="M5" s="9"/>
      <c r="N5" s="9"/>
      <c r="O5" s="9"/>
      <c r="P5" s="9"/>
      <c r="Q5" s="9"/>
      <c r="R5" s="9"/>
      <c r="S5" s="9"/>
      <c r="T5" s="9"/>
      <c r="U5" s="9"/>
      <c r="V5" s="9"/>
      <c r="W5" s="9"/>
      <c r="X5" s="9"/>
      <c r="Y5" s="9"/>
      <c r="Z5" s="9"/>
      <c r="AA5" s="9"/>
      <c r="AB5" s="9"/>
      <c r="AC5" s="9"/>
      <c r="AD5" s="9"/>
      <c r="AE5" s="9"/>
      <c r="AF5" s="9"/>
    </row>
    <row r="6" customFormat="false" ht="19.9" hidden="false" customHeight="true" outlineLevel="0" collapsed="false">
      <c r="A6" s="10"/>
      <c r="B6" s="11"/>
      <c r="C6" s="11"/>
      <c r="D6" s="12"/>
      <c r="E6" s="11" t="s">
        <v>10</v>
      </c>
      <c r="F6" s="13" t="n">
        <f aca="false">IF(E6='dati rif'!$A$3,80,IF(E6='dati rif'!$A$4,50,IF(E6='dati rif'!$A$5,30,IF(E6='dati rif'!$A$6,20,IF(E6='dati rif'!$A$7,20,IF(E6='dati rif'!$A$8,20,IF(E6='dati rif'!$A$9,20,IF(E6='dati rif'!$A$10,20,0))))))))*0.6</f>
        <v>0</v>
      </c>
      <c r="G6" s="14"/>
    </row>
    <row r="7" customFormat="false" ht="19.9" hidden="false" customHeight="true" outlineLevel="0" collapsed="false">
      <c r="A7" s="11"/>
      <c r="B7" s="11"/>
      <c r="C7" s="11"/>
      <c r="D7" s="12"/>
      <c r="E7" s="11" t="s">
        <v>10</v>
      </c>
      <c r="F7" s="13" t="n">
        <f aca="false">IF(E7='dati rif'!$A$3,80,IF(E7='dati rif'!$A$4,50,IF(E7='dati rif'!$A$5,30,IF(E7='dati rif'!$A$6,20,IF(E7='dati rif'!$A$7,20,IF(E7='dati rif'!$A$8,20,IF(E7='dati rif'!$A$9,20,IF(E7='dati rif'!$A$10,20,0))))))))*0.6</f>
        <v>0</v>
      </c>
      <c r="G7" s="14"/>
    </row>
    <row r="8" customFormat="false" ht="19.9" hidden="false" customHeight="true" outlineLevel="0" collapsed="false">
      <c r="A8" s="11"/>
      <c r="B8" s="11"/>
      <c r="C8" s="11"/>
      <c r="D8" s="12"/>
      <c r="E8" s="11" t="s">
        <v>10</v>
      </c>
      <c r="F8" s="13" t="n">
        <f aca="false">IF(E8='dati rif'!$A$3,80,IF(E8='dati rif'!$A$4,50,IF(E8='dati rif'!$A$5,30,IF(E8='dati rif'!$A$6,20,IF(E8='dati rif'!$A$7,20,IF(E8='dati rif'!$A$8,20,IF(E8='dati rif'!$A$9,20,IF(E8='dati rif'!$A$10,20,0))))))))*0.6</f>
        <v>0</v>
      </c>
      <c r="G8" s="14"/>
    </row>
    <row r="9" customFormat="false" ht="19.9" hidden="false" customHeight="true" outlineLevel="0" collapsed="false">
      <c r="A9" s="11"/>
      <c r="B9" s="11"/>
      <c r="C9" s="11"/>
      <c r="D9" s="12"/>
      <c r="E9" s="11" t="s">
        <v>10</v>
      </c>
      <c r="F9" s="13" t="n">
        <f aca="false">IF(E9='dati rif'!$A$3,80,IF(E9='dati rif'!$A$4,50,IF(E9='dati rif'!$A$5,30,IF(E9='dati rif'!$A$6,20,IF(E9='dati rif'!$A$7,20,IF(E9='dati rif'!$A$8,20,IF(E9='dati rif'!$A$9,20,IF(E9='dati rif'!$A$10,20,0))))))))*0.6</f>
        <v>0</v>
      </c>
      <c r="G9" s="14"/>
    </row>
    <row r="10" customFormat="false" ht="19.9" hidden="false" customHeight="true" outlineLevel="0" collapsed="false">
      <c r="A10" s="11"/>
      <c r="B10" s="11"/>
      <c r="C10" s="11"/>
      <c r="D10" s="12"/>
      <c r="E10" s="11" t="s">
        <v>10</v>
      </c>
      <c r="F10" s="13" t="n">
        <f aca="false">IF(E10='dati rif'!$A$3,80,IF(E10='dati rif'!$A$4,50,IF(E10='dati rif'!$A$5,30,IF(E10='dati rif'!$A$6,20,IF(E10='dati rif'!$A$7,20,IF(E10='dati rif'!$A$8,20,IF(E10='dati rif'!$A$9,20,IF(E10='dati rif'!$A$10,20,0))))))))*0.6</f>
        <v>0</v>
      </c>
      <c r="G10" s="14"/>
    </row>
    <row r="11" customFormat="false" ht="19.9" hidden="false" customHeight="true" outlineLevel="0" collapsed="false">
      <c r="A11" s="11"/>
      <c r="B11" s="11"/>
      <c r="C11" s="11"/>
      <c r="D11" s="12"/>
      <c r="E11" s="11" t="s">
        <v>10</v>
      </c>
      <c r="F11" s="13" t="n">
        <f aca="false">IF(E11='dati rif'!$A$3,80,IF(E11='dati rif'!$A$4,50,IF(E11='dati rif'!$A$5,30,IF(E11='dati rif'!$A$6,20,IF(E11='dati rif'!$A$7,20,IF(E11='dati rif'!$A$8,20,IF(E11='dati rif'!$A$9,20,IF(E11='dati rif'!$A$10,20,0))))))))*0.6</f>
        <v>0</v>
      </c>
      <c r="G11" s="14"/>
    </row>
    <row r="12" customFormat="false" ht="19.9" hidden="false" customHeight="true" outlineLevel="0" collapsed="false">
      <c r="A12" s="11"/>
      <c r="B12" s="11"/>
      <c r="C12" s="11"/>
      <c r="D12" s="12"/>
      <c r="E12" s="11" t="s">
        <v>10</v>
      </c>
      <c r="F12" s="13" t="n">
        <f aca="false">IF(E12='dati rif'!$A$3,80,IF(E12='dati rif'!$A$4,50,IF(E12='dati rif'!$A$5,30,IF(E12='dati rif'!$A$6,20,IF(E12='dati rif'!$A$7,20,IF(E12='dati rif'!$A$8,20,IF(E12='dati rif'!$A$9,20,IF(E12='dati rif'!$A$10,20,0))))))))*0.6</f>
        <v>0</v>
      </c>
      <c r="G12" s="14"/>
    </row>
    <row r="13" customFormat="false" ht="19.9" hidden="false" customHeight="true" outlineLevel="0" collapsed="false">
      <c r="A13" s="11"/>
      <c r="B13" s="11"/>
      <c r="C13" s="11"/>
      <c r="D13" s="12"/>
      <c r="E13" s="11" t="s">
        <v>10</v>
      </c>
      <c r="F13" s="13" t="n">
        <f aca="false">IF(E13='dati rif'!$A$3,80,IF(E13='dati rif'!$A$4,50,IF(E13='dati rif'!$A$5,30,IF(E13='dati rif'!$A$6,20,IF(E13='dati rif'!$A$7,20,IF(E13='dati rif'!$A$8,20,IF(E13='dati rif'!$A$9,20,IF(E13='dati rif'!$A$10,20,0))))))))*0.6</f>
        <v>0</v>
      </c>
      <c r="G13" s="14"/>
    </row>
    <row r="14" customFormat="false" ht="19.9" hidden="false" customHeight="true" outlineLevel="0" collapsed="false">
      <c r="A14" s="11"/>
      <c r="B14" s="11"/>
      <c r="C14" s="11"/>
      <c r="D14" s="12"/>
      <c r="E14" s="11" t="s">
        <v>10</v>
      </c>
      <c r="F14" s="13" t="n">
        <f aca="false">IF(E14='dati rif'!$A$3,80,IF(E14='dati rif'!$A$4,50,IF(E14='dati rif'!$A$5,30,IF(E14='dati rif'!$A$6,20,IF(E14='dati rif'!$A$7,20,IF(E14='dati rif'!$A$8,20,IF(E14='dati rif'!$A$9,20,IF(E14='dati rif'!$A$10,20,0))))))))*0.6</f>
        <v>0</v>
      </c>
      <c r="G14" s="14"/>
    </row>
    <row r="15" customFormat="false" ht="19.9" hidden="false" customHeight="true" outlineLevel="0" collapsed="false">
      <c r="A15" s="11"/>
      <c r="B15" s="11"/>
      <c r="C15" s="11"/>
      <c r="D15" s="12"/>
      <c r="E15" s="11" t="s">
        <v>10</v>
      </c>
      <c r="F15" s="13" t="n">
        <f aca="false">IF(E15='dati rif'!$A$3,80,IF(E15='dati rif'!$A$4,50,IF(E15='dati rif'!$A$5,30,IF(E15='dati rif'!$A$6,20,IF(E15='dati rif'!$A$7,20,IF(E15='dati rif'!$A$8,20,IF(E15='dati rif'!$A$9,20,IF(E15='dati rif'!$A$10,20,0))))))))*0.6</f>
        <v>0</v>
      </c>
      <c r="G15" s="14"/>
    </row>
    <row r="16" customFormat="false" ht="19.9" hidden="false" customHeight="true" outlineLevel="0" collapsed="false">
      <c r="A16" s="11"/>
      <c r="B16" s="11"/>
      <c r="C16" s="11"/>
      <c r="D16" s="12"/>
      <c r="E16" s="11" t="s">
        <v>10</v>
      </c>
      <c r="F16" s="13" t="n">
        <f aca="false">IF(E16='dati rif'!$A$3,80,IF(E16='dati rif'!$A$4,50,IF(E16='dati rif'!$A$5,30,IF(E16='dati rif'!$A$6,20,IF(E16='dati rif'!$A$7,20,IF(E16='dati rif'!$A$8,20,IF(E16='dati rif'!$A$9,20,IF(E16='dati rif'!$A$10,20,0))))))))*0.6</f>
        <v>0</v>
      </c>
      <c r="G16" s="14"/>
    </row>
    <row r="17" customFormat="false" ht="19.9" hidden="false" customHeight="true" outlineLevel="0" collapsed="false">
      <c r="A17" s="11"/>
      <c r="B17" s="11"/>
      <c r="C17" s="11"/>
      <c r="D17" s="12"/>
      <c r="E17" s="11" t="s">
        <v>10</v>
      </c>
      <c r="F17" s="13" t="n">
        <f aca="false">IF(E17='dati rif'!$A$3,80,IF(E17='dati rif'!$A$4,50,IF(E17='dati rif'!$A$5,30,IF(E17='dati rif'!$A$6,20,IF(E17='dati rif'!$A$7,20,IF(E17='dati rif'!$A$8,20,IF(E17='dati rif'!$A$9,20,IF(E17='dati rif'!$A$10,20,0))))))))*0.6</f>
        <v>0</v>
      </c>
      <c r="G17" s="14"/>
    </row>
    <row r="18" customFormat="false" ht="19.9" hidden="false" customHeight="true" outlineLevel="0" collapsed="false">
      <c r="A18" s="11"/>
      <c r="B18" s="11"/>
      <c r="C18" s="11"/>
      <c r="D18" s="12"/>
      <c r="E18" s="11" t="s">
        <v>10</v>
      </c>
      <c r="F18" s="13" t="n">
        <f aca="false">IF(E18='dati rif'!$A$3,80,IF(E18='dati rif'!$A$4,50,IF(E18='dati rif'!$A$5,30,IF(E18='dati rif'!$A$6,20,IF(E18='dati rif'!$A$7,20,IF(E18='dati rif'!$A$8,20,IF(E18='dati rif'!$A$9,20,IF(E18='dati rif'!$A$10,20,0))))))))*0.6</f>
        <v>0</v>
      </c>
      <c r="G18" s="14"/>
    </row>
    <row r="19" customFormat="false" ht="19.9" hidden="false" customHeight="true" outlineLevel="0" collapsed="false">
      <c r="A19" s="11"/>
      <c r="B19" s="11"/>
      <c r="C19" s="11"/>
      <c r="D19" s="12"/>
      <c r="E19" s="11" t="s">
        <v>10</v>
      </c>
      <c r="F19" s="13" t="n">
        <f aca="false">IF(E19='dati rif'!$A$3,80,IF(E19='dati rif'!$A$4,50,IF(E19='dati rif'!$A$5,30,IF(E19='dati rif'!$A$6,20,IF(E19='dati rif'!$A$7,20,IF(E19='dati rif'!$A$8,20,IF(E19='dati rif'!$A$9,20,IF(E19='dati rif'!$A$10,20,0))))))))*0.6</f>
        <v>0</v>
      </c>
      <c r="G19" s="14"/>
    </row>
    <row r="20" customFormat="false" ht="19.9" hidden="false" customHeight="true" outlineLevel="0" collapsed="false">
      <c r="A20" s="15" t="s">
        <v>11</v>
      </c>
      <c r="B20" s="15"/>
      <c r="C20" s="15"/>
      <c r="E20" s="16" t="s">
        <v>12</v>
      </c>
      <c r="F20" s="17" t="n">
        <f aca="false">SUM(F6:F19)</f>
        <v>0</v>
      </c>
      <c r="G20" s="17"/>
    </row>
    <row r="21" customFormat="false" ht="19.9" hidden="false" customHeight="true" outlineLevel="0" collapsed="false">
      <c r="A21" s="15"/>
      <c r="B21" s="15"/>
      <c r="C21" s="15"/>
      <c r="E21" s="16"/>
      <c r="F21" s="17"/>
      <c r="G21" s="17"/>
    </row>
    <row r="22" customFormat="false" ht="19.9" hidden="false" customHeight="true" outlineLevel="0" collapsed="false">
      <c r="A22" s="15"/>
      <c r="B22" s="15"/>
      <c r="C22" s="15"/>
      <c r="D22" s="18" t="s">
        <v>13</v>
      </c>
      <c r="E22" s="18"/>
      <c r="F22" s="18" t="s">
        <v>14</v>
      </c>
      <c r="G22" s="18"/>
    </row>
    <row r="23" customFormat="false" ht="19.9" hidden="false" customHeight="true" outlineLevel="0" collapsed="false">
      <c r="A23" s="15"/>
      <c r="B23" s="15"/>
      <c r="C23" s="15"/>
      <c r="D23" s="18"/>
      <c r="E23" s="18"/>
      <c r="F23" s="18"/>
      <c r="G23" s="18"/>
    </row>
    <row r="24" customFormat="false" ht="19.9" hidden="false" customHeight="true" outlineLevel="0" collapsed="false">
      <c r="A24" s="15"/>
      <c r="B24" s="15"/>
      <c r="C24" s="15"/>
      <c r="D24" s="18"/>
      <c r="E24" s="18"/>
      <c r="F24" s="18"/>
      <c r="G24" s="18"/>
    </row>
    <row r="25" customFormat="false" ht="19.9" hidden="false" customHeight="true" outlineLevel="0" collapsed="false">
      <c r="A25" s="15"/>
      <c r="B25" s="15"/>
      <c r="C25" s="15"/>
      <c r="D25" s="18"/>
      <c r="E25" s="18"/>
      <c r="F25" s="18"/>
      <c r="G25" s="18"/>
    </row>
    <row r="26" customFormat="false" ht="19.9" hidden="false" customHeight="true" outlineLevel="0" collapsed="false">
      <c r="A26" s="15"/>
      <c r="B26" s="15"/>
      <c r="C26" s="15"/>
      <c r="D26" s="18"/>
      <c r="E26" s="18"/>
      <c r="F26" s="19"/>
      <c r="G26" s="19"/>
    </row>
    <row r="27" customFormat="false" ht="19.9" hidden="false" customHeight="true" outlineLevel="0" collapsed="false">
      <c r="A27" s="15"/>
      <c r="B27" s="15"/>
      <c r="C27" s="15"/>
      <c r="D27" s="18"/>
      <c r="E27" s="18"/>
      <c r="F27" s="19"/>
      <c r="G27" s="19"/>
    </row>
    <row r="28" customFormat="false" ht="19.9" hidden="false" customHeight="true" outlineLevel="0" collapsed="false">
      <c r="A28" s="20" t="s">
        <v>15</v>
      </c>
      <c r="B28" s="20"/>
      <c r="C28" s="20"/>
      <c r="D28" s="20"/>
      <c r="E28" s="20"/>
      <c r="F28" s="20"/>
      <c r="G28" s="20"/>
    </row>
    <row r="29" customFormat="false" ht="19.9" hidden="false" customHeight="true" outlineLevel="0" collapsed="false">
      <c r="A29" s="20"/>
      <c r="B29" s="20"/>
      <c r="C29" s="20"/>
      <c r="D29" s="20"/>
      <c r="E29" s="20"/>
      <c r="F29" s="20"/>
      <c r="G29" s="20"/>
    </row>
    <row r="30" customFormat="false" ht="19.9" hidden="false" customHeight="true" outlineLevel="0" collapsed="false">
      <c r="A30" s="20"/>
      <c r="B30" s="20"/>
      <c r="C30" s="20"/>
      <c r="D30" s="20"/>
      <c r="E30" s="20"/>
      <c r="F30" s="20"/>
      <c r="G30" s="20"/>
    </row>
    <row r="31" customFormat="false" ht="19.9" hidden="false" customHeight="true" outlineLevel="0" collapsed="false">
      <c r="A31" s="20"/>
      <c r="B31" s="20"/>
      <c r="C31" s="20"/>
      <c r="D31" s="20"/>
      <c r="E31" s="20"/>
      <c r="F31" s="20"/>
      <c r="G31" s="20"/>
    </row>
    <row r="32" customFormat="false" ht="19.9" hidden="false" customHeight="true" outlineLevel="0" collapsed="false">
      <c r="A32" s="20"/>
      <c r="B32" s="20"/>
      <c r="C32" s="20"/>
      <c r="D32" s="20"/>
      <c r="E32" s="20"/>
      <c r="F32" s="20"/>
      <c r="G32" s="20"/>
    </row>
    <row r="33" customFormat="false" ht="13.8" hidden="false" customHeight="false" outlineLevel="0" collapsed="false">
      <c r="A33" s="20"/>
      <c r="B33" s="20"/>
      <c r="C33" s="20"/>
      <c r="D33" s="20"/>
      <c r="E33" s="20"/>
      <c r="F33" s="20"/>
      <c r="G33" s="20"/>
    </row>
    <row r="34" customFormat="false" ht="13.8" hidden="false" customHeight="false" outlineLevel="0" collapsed="false">
      <c r="A34" s="20"/>
      <c r="B34" s="20"/>
      <c r="C34" s="20"/>
      <c r="D34" s="20"/>
      <c r="E34" s="20"/>
      <c r="F34" s="20"/>
      <c r="G34" s="20"/>
    </row>
    <row r="35" customFormat="false" ht="13.8" hidden="false" customHeight="false" outlineLevel="0" collapsed="false">
      <c r="A35" s="20"/>
      <c r="B35" s="20"/>
      <c r="C35" s="20"/>
      <c r="D35" s="20"/>
      <c r="E35" s="20"/>
      <c r="F35" s="20"/>
      <c r="G35" s="20"/>
    </row>
    <row r="36" customFormat="false" ht="13.8" hidden="false" customHeight="false" outlineLevel="0" collapsed="false">
      <c r="A36" s="20"/>
      <c r="B36" s="20"/>
      <c r="C36" s="20"/>
      <c r="D36" s="20"/>
      <c r="E36" s="20"/>
      <c r="F36" s="20"/>
      <c r="G36" s="20"/>
    </row>
    <row r="38" customFormat="false" ht="13.8" hidden="false" customHeight="true" outlineLevel="0" collapsed="false">
      <c r="A38" s="21" t="s">
        <v>16</v>
      </c>
      <c r="B38" s="21"/>
      <c r="C38" s="21"/>
      <c r="D38" s="21"/>
      <c r="E38" s="21"/>
      <c r="F38" s="21"/>
      <c r="G38" s="21"/>
    </row>
    <row r="39" customFormat="false" ht="13.8" hidden="false" customHeight="false" outlineLevel="0" collapsed="false">
      <c r="A39" s="21"/>
      <c r="B39" s="21"/>
      <c r="C39" s="21"/>
      <c r="D39" s="21"/>
      <c r="E39" s="21"/>
      <c r="F39" s="21"/>
      <c r="G39" s="21"/>
    </row>
    <row r="40" customFormat="false" ht="13.8" hidden="false" customHeight="true" outlineLevel="0" collapsed="false">
      <c r="A40" s="22" t="s">
        <v>17</v>
      </c>
      <c r="B40" s="22"/>
      <c r="C40" s="22"/>
      <c r="D40" s="22"/>
      <c r="E40" s="22"/>
      <c r="F40" s="22"/>
      <c r="G40" s="22"/>
    </row>
    <row r="41" customFormat="false" ht="13.8" hidden="false" customHeight="false" outlineLevel="0" collapsed="false">
      <c r="A41" s="22"/>
      <c r="B41" s="22"/>
      <c r="C41" s="22"/>
      <c r="D41" s="22"/>
      <c r="E41" s="22"/>
      <c r="F41" s="22"/>
      <c r="G41" s="22"/>
    </row>
    <row r="42" customFormat="false" ht="13.8" hidden="false" customHeight="false" outlineLevel="0" collapsed="false">
      <c r="A42" s="22"/>
      <c r="B42" s="22"/>
      <c r="C42" s="22"/>
      <c r="D42" s="22"/>
      <c r="E42" s="22"/>
      <c r="F42" s="22"/>
      <c r="G42" s="22"/>
    </row>
    <row r="43" customFormat="false" ht="13.8" hidden="false" customHeight="false" outlineLevel="0" collapsed="false">
      <c r="A43" s="22"/>
      <c r="B43" s="22"/>
      <c r="C43" s="22"/>
      <c r="D43" s="22"/>
      <c r="E43" s="22"/>
      <c r="F43" s="22"/>
      <c r="G43" s="22"/>
    </row>
    <row r="44" customFormat="false" ht="13.8" hidden="false" customHeight="false" outlineLevel="0" collapsed="false">
      <c r="A44" s="22"/>
      <c r="B44" s="22"/>
      <c r="C44" s="22"/>
      <c r="D44" s="22"/>
      <c r="E44" s="22"/>
      <c r="F44" s="22"/>
      <c r="G44" s="22"/>
    </row>
    <row r="45" customFormat="false" ht="13.8" hidden="false" customHeight="false" outlineLevel="0" collapsed="false">
      <c r="A45" s="22"/>
      <c r="B45" s="22"/>
      <c r="C45" s="22"/>
      <c r="D45" s="22"/>
      <c r="E45" s="22"/>
      <c r="F45" s="22"/>
      <c r="G45" s="22"/>
    </row>
    <row r="46" customFormat="false" ht="13.8" hidden="false" customHeight="false" outlineLevel="0" collapsed="false">
      <c r="A46" s="22"/>
      <c r="B46" s="22"/>
      <c r="C46" s="22"/>
      <c r="D46" s="22"/>
      <c r="E46" s="22"/>
      <c r="F46" s="22"/>
      <c r="G46" s="22"/>
    </row>
    <row r="47" customFormat="false" ht="13.8" hidden="false" customHeight="false" outlineLevel="0" collapsed="false">
      <c r="A47" s="22"/>
      <c r="B47" s="22"/>
      <c r="C47" s="22"/>
      <c r="D47" s="22"/>
      <c r="E47" s="22"/>
      <c r="F47" s="22"/>
      <c r="G47" s="22"/>
    </row>
    <row r="48" customFormat="false" ht="13.8" hidden="false" customHeight="false" outlineLevel="0" collapsed="false">
      <c r="A48" s="22"/>
      <c r="B48" s="22"/>
      <c r="C48" s="22"/>
      <c r="D48" s="22"/>
      <c r="E48" s="22"/>
      <c r="F48" s="22"/>
      <c r="G48" s="22"/>
    </row>
    <row r="49" customFormat="false" ht="13.8" hidden="false" customHeight="false" outlineLevel="0" collapsed="false">
      <c r="A49" s="22"/>
      <c r="B49" s="22"/>
      <c r="C49" s="22"/>
      <c r="D49" s="22"/>
      <c r="E49" s="22"/>
      <c r="F49" s="22"/>
      <c r="G49" s="22"/>
    </row>
    <row r="50" customFormat="false" ht="13.8" hidden="false" customHeight="false" outlineLevel="0" collapsed="false">
      <c r="A50" s="22"/>
      <c r="B50" s="22"/>
      <c r="C50" s="22"/>
      <c r="D50" s="22"/>
      <c r="E50" s="22"/>
      <c r="F50" s="22"/>
      <c r="G50" s="22"/>
    </row>
    <row r="51" customFormat="false" ht="13.8" hidden="false" customHeight="false" outlineLevel="0" collapsed="false">
      <c r="A51" s="22"/>
      <c r="B51" s="22"/>
      <c r="C51" s="22"/>
      <c r="D51" s="22"/>
      <c r="E51" s="22"/>
      <c r="F51" s="22"/>
      <c r="G51" s="22"/>
    </row>
    <row r="52" customFormat="false" ht="13.8" hidden="false" customHeight="false" outlineLevel="0" collapsed="false">
      <c r="A52" s="22"/>
      <c r="B52" s="22"/>
      <c r="C52" s="22"/>
      <c r="D52" s="22"/>
      <c r="E52" s="22"/>
      <c r="F52" s="22"/>
      <c r="G52" s="22"/>
    </row>
    <row r="53" customFormat="false" ht="13.8" hidden="false" customHeight="false" outlineLevel="0" collapsed="false">
      <c r="A53" s="22"/>
      <c r="B53" s="22"/>
      <c r="C53" s="22"/>
      <c r="D53" s="22"/>
      <c r="E53" s="22"/>
      <c r="F53" s="22"/>
      <c r="G53" s="22"/>
    </row>
    <row r="54" customFormat="false" ht="13.8" hidden="false" customHeight="false" outlineLevel="0" collapsed="false">
      <c r="A54" s="22"/>
      <c r="B54" s="22"/>
      <c r="C54" s="22"/>
      <c r="D54" s="22"/>
      <c r="E54" s="22"/>
      <c r="F54" s="22"/>
      <c r="G54" s="22"/>
    </row>
    <row r="55" customFormat="false" ht="13.8" hidden="false" customHeight="false" outlineLevel="0" collapsed="false">
      <c r="A55" s="22"/>
      <c r="B55" s="22"/>
      <c r="C55" s="22"/>
      <c r="D55" s="22"/>
      <c r="E55" s="22"/>
      <c r="F55" s="22"/>
      <c r="G55" s="22"/>
    </row>
    <row r="56" customFormat="false" ht="19.9" hidden="false" customHeight="true" outlineLevel="0" collapsed="false">
      <c r="A56" s="22"/>
      <c r="B56" s="22"/>
      <c r="C56" s="22"/>
      <c r="D56" s="22"/>
      <c r="E56" s="22"/>
      <c r="F56" s="22"/>
      <c r="G56" s="22"/>
    </row>
    <row r="57" customFormat="false" ht="19.9" hidden="false" customHeight="true" outlineLevel="0" collapsed="false">
      <c r="A57" s="22"/>
      <c r="B57" s="22"/>
      <c r="C57" s="22"/>
      <c r="D57" s="22"/>
      <c r="E57" s="22"/>
      <c r="F57" s="22"/>
      <c r="G57" s="22"/>
    </row>
    <row r="58" customFormat="false" ht="19.9" hidden="false" customHeight="true" outlineLevel="0" collapsed="false">
      <c r="A58" s="22"/>
      <c r="B58" s="22"/>
      <c r="C58" s="22"/>
      <c r="D58" s="22"/>
      <c r="E58" s="22"/>
      <c r="F58" s="22"/>
      <c r="G58" s="22"/>
    </row>
    <row r="59" customFormat="false" ht="19.9" hidden="false" customHeight="true" outlineLevel="0" collapsed="false">
      <c r="A59" s="22"/>
      <c r="B59" s="22"/>
      <c r="C59" s="22"/>
      <c r="D59" s="22"/>
      <c r="E59" s="22"/>
      <c r="F59" s="22"/>
      <c r="G59" s="22"/>
    </row>
    <row r="60" customFormat="false" ht="19.9" hidden="false" customHeight="true" outlineLevel="0" collapsed="false">
      <c r="A60" s="22"/>
      <c r="B60" s="22"/>
      <c r="C60" s="22"/>
      <c r="D60" s="22"/>
      <c r="E60" s="22"/>
      <c r="F60" s="22"/>
      <c r="G60" s="22"/>
    </row>
    <row r="61" customFormat="false" ht="19.9" hidden="false" customHeight="true" outlineLevel="0" collapsed="false">
      <c r="A61" s="22"/>
      <c r="B61" s="22"/>
      <c r="C61" s="22"/>
      <c r="D61" s="22"/>
      <c r="E61" s="22"/>
      <c r="F61" s="22"/>
      <c r="G61" s="22"/>
    </row>
    <row r="62" s="1" customFormat="true" ht="19.9" hidden="false" customHeight="true" outlineLevel="0" collapsed="false"/>
    <row r="63" s="1" customFormat="true" ht="19.9" hidden="false" customHeight="true" outlineLevel="0" collapsed="false"/>
    <row r="64" s="1" customFormat="true" ht="19.9" hidden="false" customHeight="true" outlineLevel="0" collapsed="false"/>
    <row r="65" s="1" customFormat="true" ht="19.9" hidden="false" customHeight="true" outlineLevel="0" collapsed="false"/>
    <row r="66" s="1" customFormat="true" ht="19.9" hidden="false" customHeight="true" outlineLevel="0" collapsed="false"/>
    <row r="67" s="1" customFormat="true" ht="19.9" hidden="false" customHeight="true" outlineLevel="0" collapsed="false"/>
    <row r="68" s="1" customFormat="true" ht="19.9" hidden="false" customHeight="true" outlineLevel="0" collapsed="false"/>
    <row r="69" s="1" customFormat="true" ht="19.9" hidden="false" customHeight="true" outlineLevel="0" collapsed="false"/>
    <row r="70" s="1" customFormat="true" ht="19.9" hidden="false" customHeight="true" outlineLevel="0" collapsed="false"/>
    <row r="71" s="1" customFormat="true" ht="19.9" hidden="false" customHeight="true" outlineLevel="0" collapsed="false"/>
    <row r="72" s="1" customFormat="true" ht="19.9" hidden="false" customHeight="true" outlineLevel="0" collapsed="false"/>
    <row r="73" s="1" customFormat="true" ht="19.9" hidden="false" customHeight="true" outlineLevel="0" collapsed="false"/>
    <row r="74" s="1" customFormat="true" ht="19.9" hidden="false" customHeight="true" outlineLevel="0" collapsed="false"/>
    <row r="75" s="1" customFormat="true" ht="19.9" hidden="false" customHeight="true" outlineLevel="0" collapsed="false"/>
    <row r="76" s="1" customFormat="true" ht="19.9" hidden="false" customHeight="true" outlineLevel="0" collapsed="false"/>
    <row r="77" s="1" customFormat="true" ht="19.9" hidden="false" customHeight="true" outlineLevel="0" collapsed="false"/>
    <row r="78" s="1" customFormat="true" ht="19.9" hidden="false" customHeight="true" outlineLevel="0" collapsed="false"/>
    <row r="79" s="1" customFormat="true" ht="19.9" hidden="false" customHeight="true" outlineLevel="0" collapsed="false"/>
    <row r="80" s="1" customFormat="true" ht="19.9" hidden="false" customHeight="true" outlineLevel="0" collapsed="false"/>
    <row r="81" s="1" customFormat="true" ht="19.9" hidden="false" customHeight="true" outlineLevel="0" collapsed="false"/>
    <row r="82" s="1" customFormat="true" ht="19.9" hidden="false" customHeight="true" outlineLevel="0" collapsed="false"/>
    <row r="83" s="1" customFormat="true" ht="19.9" hidden="false" customHeight="true" outlineLevel="0" collapsed="false"/>
    <row r="84" s="1" customFormat="true" ht="19.9" hidden="false" customHeight="true" outlineLevel="0" collapsed="false"/>
    <row r="85" s="1" customFormat="true" ht="19.9" hidden="false" customHeight="true" outlineLevel="0" collapsed="false"/>
    <row r="86" s="1" customFormat="true" ht="19.9" hidden="false" customHeight="true" outlineLevel="0" collapsed="false"/>
    <row r="87" s="1" customFormat="true" ht="19.9" hidden="false" customHeight="true" outlineLevel="0" collapsed="false"/>
    <row r="88" s="1" customFormat="true" ht="19.9" hidden="false" customHeight="true" outlineLevel="0" collapsed="false"/>
    <row r="89" s="1" customFormat="true" ht="19.9" hidden="false" customHeight="true" outlineLevel="0" collapsed="false"/>
    <row r="90" s="1" customFormat="true" ht="19.9" hidden="false" customHeight="true" outlineLevel="0" collapsed="false"/>
    <row r="91" s="1" customFormat="true" ht="19.9" hidden="false" customHeight="true" outlineLevel="0" collapsed="false"/>
    <row r="92" s="1" customFormat="true" ht="19.9" hidden="false" customHeight="true" outlineLevel="0" collapsed="false"/>
    <row r="93" s="1" customFormat="true" ht="19.9" hidden="false" customHeight="true" outlineLevel="0" collapsed="false"/>
    <row r="94" s="1" customFormat="true" ht="19.9" hidden="false" customHeight="true" outlineLevel="0" collapsed="false"/>
    <row r="95" s="1" customFormat="true" ht="19.9" hidden="false" customHeight="true" outlineLevel="0" collapsed="false"/>
    <row r="96" s="1" customFormat="true" ht="19.9" hidden="false" customHeight="true" outlineLevel="0" collapsed="false"/>
    <row r="97" s="1" customFormat="true" ht="19.9" hidden="false" customHeight="true" outlineLevel="0" collapsed="false"/>
    <row r="98" s="1" customFormat="true" ht="19.9" hidden="false" customHeight="true" outlineLevel="0" collapsed="false"/>
    <row r="99" s="1" customFormat="true" ht="19.9" hidden="false" customHeight="true" outlineLevel="0" collapsed="false"/>
    <row r="100" s="1" customFormat="true" ht="19.9" hidden="false" customHeight="true" outlineLevel="0" collapsed="false"/>
    <row r="101" s="1" customFormat="true" ht="19.9" hidden="false" customHeight="true" outlineLevel="0" collapsed="false"/>
    <row r="102" s="1" customFormat="true" ht="19.9" hidden="false" customHeight="true" outlineLevel="0" collapsed="false"/>
    <row r="103" s="1" customFormat="true" ht="19.9" hidden="false" customHeight="true" outlineLevel="0" collapsed="false"/>
    <row r="104" s="1" customFormat="true" ht="19.9" hidden="false" customHeight="true" outlineLevel="0" collapsed="false"/>
    <row r="105" s="1" customFormat="true" ht="19.9" hidden="false" customHeight="true" outlineLevel="0" collapsed="false"/>
    <row r="106" s="1" customFormat="true" ht="19.9" hidden="false" customHeight="true" outlineLevel="0" collapsed="false"/>
    <row r="107" s="1" customFormat="true" ht="19.9" hidden="false" customHeight="true" outlineLevel="0" collapsed="false"/>
    <row r="108" s="1" customFormat="true" ht="19.9" hidden="false" customHeight="true" outlineLevel="0" collapsed="false"/>
    <row r="109" s="1" customFormat="true" ht="19.9" hidden="false" customHeight="true" outlineLevel="0" collapsed="false"/>
    <row r="110" s="1" customFormat="true" ht="19.9" hidden="false" customHeight="true" outlineLevel="0" collapsed="false"/>
  </sheetData>
  <mergeCells count="14">
    <mergeCell ref="A1:G1"/>
    <mergeCell ref="B2:C2"/>
    <mergeCell ref="E2:G2"/>
    <mergeCell ref="B3:C3"/>
    <mergeCell ref="E3:G3"/>
    <mergeCell ref="A20:C27"/>
    <mergeCell ref="E20:E21"/>
    <mergeCell ref="F20:G21"/>
    <mergeCell ref="D22:E27"/>
    <mergeCell ref="F22:G25"/>
    <mergeCell ref="F26:G27"/>
    <mergeCell ref="A28:G36"/>
    <mergeCell ref="A38:G39"/>
    <mergeCell ref="A40:G61"/>
  </mergeCells>
  <dataValidations count="2">
    <dataValidation allowBlank="false" errorStyle="stop" operator="equal" showDropDown="false" showErrorMessage="true" showInputMessage="false" sqref="E7:E19" type="list">
      <formula1>'dati rif'!$A$2:$A$10</formula1>
      <formula2>0</formula2>
    </dataValidation>
    <dataValidation allowBlank="false" errorStyle="stop" operator="equal" showDropDown="false" showErrorMessage="true" showInputMessage="false" sqref="E6" type="list">
      <formula1>'dati rif'!$A$2:$A$10</formula1>
      <formula2>0</formula2>
    </dataValidation>
  </dataValidations>
  <printOptions headings="false" gridLines="false" gridLinesSet="true" horizontalCentered="false" verticalCentered="false"/>
  <pageMargins left="0.39375" right="0.39375" top="0.39375" bottom="0.393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7" activeCellId="0" sqref="A7"/>
    </sheetView>
  </sheetViews>
  <sheetFormatPr defaultColWidth="11.59375" defaultRowHeight="12.8" zeroHeight="false" outlineLevelRow="0" outlineLevelCol="0"/>
  <sheetData>
    <row r="1" customFormat="false" ht="13.8" hidden="false" customHeight="false" outlineLevel="0" collapsed="false">
      <c r="A1" s="23" t="s">
        <v>7</v>
      </c>
    </row>
    <row r="2" customFormat="false" ht="13.8" hidden="false" customHeight="false" outlineLevel="0" collapsed="false">
      <c r="A2" s="23" t="s">
        <v>10</v>
      </c>
    </row>
    <row r="3" customFormat="false" ht="13.8" hidden="false" customHeight="false" outlineLevel="0" collapsed="false">
      <c r="A3" s="23" t="s">
        <v>18</v>
      </c>
    </row>
    <row r="4" customFormat="false" ht="13.8" hidden="false" customHeight="false" outlineLevel="0" collapsed="false">
      <c r="A4" s="23" t="s">
        <v>19</v>
      </c>
    </row>
    <row r="5" customFormat="false" ht="13.8" hidden="false" customHeight="false" outlineLevel="0" collapsed="false">
      <c r="A5" s="23" t="s">
        <v>20</v>
      </c>
    </row>
    <row r="6" customFormat="false" ht="13.8" hidden="false" customHeight="false" outlineLevel="0" collapsed="false">
      <c r="A6" s="23" t="s">
        <v>21</v>
      </c>
    </row>
    <row r="7" customFormat="false" ht="13.8" hidden="false" customHeight="false" outlineLevel="0" collapsed="false">
      <c r="A7" s="23" t="s">
        <v>22</v>
      </c>
    </row>
    <row r="8" customFormat="false" ht="13.8" hidden="false" customHeight="false" outlineLevel="0" collapsed="false">
      <c r="A8" s="23" t="s">
        <v>23</v>
      </c>
    </row>
    <row r="9" customFormat="false" ht="13.8" hidden="false" customHeight="false" outlineLevel="0" collapsed="false">
      <c r="A9" s="23" t="s">
        <v>24</v>
      </c>
    </row>
    <row r="10" customFormat="false" ht="13.8" hidden="false" customHeight="false" outlineLevel="0" collapsed="false">
      <c r="A10" s="23" t="s">
        <v>25</v>
      </c>
    </row>
    <row r="11" customFormat="false" ht="13.8" hidden="false" customHeight="false" outlineLevel="0" collapsed="false">
      <c r="A11" s="23" t="s">
        <v>26</v>
      </c>
    </row>
  </sheetData>
  <sheetProtection sheet="true" password="bb4f" objects="true" scenarios="tru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6"/>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3" activeCellId="0" sqref="A3"/>
    </sheetView>
  </sheetViews>
  <sheetFormatPr defaultColWidth="11.74609375" defaultRowHeight="12.8" zeroHeight="false" outlineLevelRow="0" outlineLevelCol="0"/>
  <sheetData>
    <row r="1" customFormat="false" ht="13.8" hidden="false" customHeight="false" outlineLevel="0" collapsed="false">
      <c r="A1" s="23" t="s">
        <v>7</v>
      </c>
      <c r="F1" s="23" t="s">
        <v>27</v>
      </c>
      <c r="I1" s="23" t="s">
        <v>28</v>
      </c>
    </row>
    <row r="2" customFormat="false" ht="13.8" hidden="false" customHeight="false" outlineLevel="0" collapsed="false">
      <c r="A2" s="23" t="s">
        <v>29</v>
      </c>
      <c r="F2" s="23" t="s">
        <v>30</v>
      </c>
      <c r="I2" s="23" t="s">
        <v>31</v>
      </c>
    </row>
    <row r="3" customFormat="false" ht="13.8" hidden="false" customHeight="false" outlineLevel="0" collapsed="false">
      <c r="A3" s="23" t="s">
        <v>18</v>
      </c>
      <c r="F3" s="23" t="s">
        <v>30</v>
      </c>
      <c r="I3" s="23" t="n">
        <f aca="false">randbetween(100,999)</f>
        <v>355</v>
      </c>
    </row>
    <row r="4" customFormat="false" ht="13.8" hidden="false" customHeight="false" outlineLevel="0" collapsed="false">
      <c r="A4" s="23" t="s">
        <v>19</v>
      </c>
      <c r="F4" s="23" t="s">
        <v>30</v>
      </c>
    </row>
    <row r="5" customFormat="false" ht="13.8" hidden="false" customHeight="false" outlineLevel="0" collapsed="false">
      <c r="A5" s="23" t="s">
        <v>20</v>
      </c>
      <c r="F5" s="23" t="s">
        <v>30</v>
      </c>
    </row>
    <row r="6" customFormat="false" ht="13.8" hidden="false" customHeight="false" outlineLevel="0" collapsed="false">
      <c r="A6" s="23" t="s">
        <v>21</v>
      </c>
      <c r="F6" s="23" t="s">
        <v>30</v>
      </c>
    </row>
    <row r="7" customFormat="false" ht="13.8" hidden="false" customHeight="false" outlineLevel="0" collapsed="false">
      <c r="A7" s="23" t="s">
        <v>32</v>
      </c>
      <c r="F7" s="23" t="s">
        <v>30</v>
      </c>
    </row>
    <row r="8" customFormat="false" ht="13.8" hidden="false" customHeight="false" outlineLevel="0" collapsed="false">
      <c r="A8" s="23" t="s">
        <v>23</v>
      </c>
      <c r="F8" s="23" t="s">
        <v>30</v>
      </c>
    </row>
    <row r="9" customFormat="false" ht="13.8" hidden="false" customHeight="false" outlineLevel="0" collapsed="false">
      <c r="A9" s="23" t="s">
        <v>24</v>
      </c>
      <c r="F9" s="23" t="s">
        <v>30</v>
      </c>
    </row>
    <row r="10" customFormat="false" ht="13.8" hidden="false" customHeight="false" outlineLevel="0" collapsed="false">
      <c r="A10" s="23" t="s">
        <v>25</v>
      </c>
      <c r="F10" s="23" t="s">
        <v>30</v>
      </c>
    </row>
    <row r="11" customFormat="false" ht="13.8" hidden="false" customHeight="false" outlineLevel="0" collapsed="false">
      <c r="A11" s="23" t="s">
        <v>26</v>
      </c>
      <c r="F11" s="23" t="s">
        <v>30</v>
      </c>
    </row>
    <row r="12" customFormat="false" ht="13.8" hidden="false" customHeight="false" outlineLevel="0" collapsed="false">
      <c r="F12" s="23" t="s">
        <v>30</v>
      </c>
    </row>
    <row r="13" customFormat="false" ht="13.8" hidden="false" customHeight="false" outlineLevel="0" collapsed="false">
      <c r="F13" s="23" t="s">
        <v>30</v>
      </c>
    </row>
    <row r="14" customFormat="false" ht="13.8" hidden="false" customHeight="false" outlineLevel="0" collapsed="false">
      <c r="F14" s="23" t="s">
        <v>30</v>
      </c>
    </row>
    <row r="15" customFormat="false" ht="13.8" hidden="false" customHeight="false" outlineLevel="0" collapsed="false">
      <c r="F15" s="23" t="s">
        <v>30</v>
      </c>
    </row>
    <row r="16" customFormat="false" ht="13.8" hidden="false" customHeight="false" outlineLevel="0" collapsed="false">
      <c r="F16" s="23" t="s">
        <v>30</v>
      </c>
    </row>
  </sheetData>
  <sheetProtection sheet="true" password="bb4f" objects="true" scenarios="true" insertColumns="false" insertRows="false" deleteColumns="false" deleteRows="fals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20"/>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I3" activeCellId="0" sqref="AI3"/>
    </sheetView>
  </sheetViews>
  <sheetFormatPr defaultColWidth="11.72265625" defaultRowHeight="13.8" zeroHeight="false" outlineLevelRow="0" outlineLevelCol="0"/>
  <cols>
    <col collapsed="false" customWidth="true" hidden="false" outlineLevel="0" max="1" min="1" style="23" width="20.34"/>
    <col collapsed="false" customWidth="true" hidden="false" outlineLevel="0" max="2" min="2" style="23" width="26.25"/>
    <col collapsed="false" customWidth="true" hidden="false" outlineLevel="0" max="3" min="3" style="23" width="19.43"/>
    <col collapsed="false" customWidth="true" hidden="false" outlineLevel="0" max="4" min="4" style="23" width="26.25"/>
    <col collapsed="false" customWidth="true" hidden="false" outlineLevel="0" max="5" min="5" style="23" width="10.62"/>
    <col collapsed="false" customWidth="true" hidden="false" outlineLevel="0" max="6" min="6" style="23" width="10.28"/>
    <col collapsed="false" customWidth="true" hidden="false" outlineLevel="0" max="7" min="7" style="23" width="25.1"/>
    <col collapsed="false" customWidth="true" hidden="false" outlineLevel="0" max="8" min="8" style="23" width="42.59"/>
    <col collapsed="false" customWidth="true" hidden="false" outlineLevel="0" max="9" min="9" style="23" width="41.66"/>
    <col collapsed="false" customWidth="true" hidden="false" outlineLevel="0" max="10" min="10" style="23" width="34.71"/>
    <col collapsed="false" customWidth="true" hidden="false" outlineLevel="0" max="11" min="11" style="23" width="37.7"/>
    <col collapsed="false" customWidth="true" hidden="false" outlineLevel="0" max="12" min="12" style="23" width="48.28"/>
    <col collapsed="false" customWidth="true" hidden="false" outlineLevel="0" max="13" min="13" style="23" width="35.29"/>
    <col collapsed="false" customWidth="true" hidden="false" outlineLevel="0" max="14" min="14" style="23" width="46.98"/>
    <col collapsed="false" customWidth="true" hidden="false" outlineLevel="0" max="15" min="15" style="23" width="13.87"/>
    <col collapsed="false" customWidth="true" hidden="false" outlineLevel="0" max="16" min="16" style="23" width="8.33"/>
    <col collapsed="false" customWidth="true" hidden="false" outlineLevel="0" max="17" min="17" style="23" width="11.32"/>
    <col collapsed="false" customWidth="true" hidden="false" outlineLevel="0" max="18" min="18" style="23" width="6.92"/>
    <col collapsed="false" customWidth="true" hidden="false" outlineLevel="0" max="19" min="19" style="23" width="9.13"/>
    <col collapsed="false" customWidth="true" hidden="false" outlineLevel="0" max="20" min="20" style="23" width="6.69"/>
    <col collapsed="false" customWidth="true" hidden="false" outlineLevel="0" max="21" min="21" style="23" width="15.96"/>
    <col collapsed="false" customWidth="true" hidden="false" outlineLevel="0" max="22" min="22" style="23" width="180.04"/>
    <col collapsed="false" customWidth="true" hidden="false" outlineLevel="0" max="23" min="23" style="23" width="37.6"/>
    <col collapsed="false" customWidth="true" hidden="false" outlineLevel="0" max="24" min="24" style="23" width="39.92"/>
    <col collapsed="false" customWidth="true" hidden="false" outlineLevel="0" max="25" min="25" style="23" width="37.03"/>
    <col collapsed="false" customWidth="true" hidden="false" outlineLevel="0" max="26" min="26" style="23" width="12.59"/>
    <col collapsed="false" customWidth="true" hidden="false" outlineLevel="0" max="27" min="27" style="23" width="13.52"/>
    <col collapsed="false" customWidth="true" hidden="false" outlineLevel="0" max="29" min="28" style="23" width="12.26"/>
    <col collapsed="false" customWidth="true" hidden="false" outlineLevel="0" max="30" min="30" style="23" width="9.47"/>
    <col collapsed="false" customWidth="true" hidden="false" outlineLevel="0" max="31" min="31" style="23" width="7.95"/>
    <col collapsed="false" customWidth="true" hidden="false" outlineLevel="0" max="33" min="33" style="23" width="15.96"/>
    <col collapsed="false" customWidth="true" hidden="false" outlineLevel="0" max="34" min="34" style="23" width="13.29"/>
    <col collapsed="false" customWidth="true" hidden="false" outlineLevel="0" max="35" min="35" style="23" width="16.3"/>
    <col collapsed="false" customWidth="true" hidden="false" outlineLevel="0" max="36" min="36" style="23" width="16.17"/>
    <col collapsed="false" customWidth="true" hidden="false" outlineLevel="0" max="37" min="37" style="23" width="14.43"/>
  </cols>
  <sheetData>
    <row r="1" customFormat="false" ht="13.8" hidden="false" customHeight="false" outlineLevel="0" collapsed="false">
      <c r="A1" s="23" t="s">
        <v>33</v>
      </c>
      <c r="B1" s="23" t="s">
        <v>34</v>
      </c>
      <c r="C1" s="23" t="s">
        <v>35</v>
      </c>
      <c r="D1" s="23" t="s">
        <v>36</v>
      </c>
      <c r="E1" s="23" t="s">
        <v>37</v>
      </c>
      <c r="F1" s="23" t="s">
        <v>38</v>
      </c>
      <c r="G1" s="23" t="s">
        <v>39</v>
      </c>
      <c r="H1" s="23" t="s">
        <v>40</v>
      </c>
      <c r="I1" s="23" t="s">
        <v>41</v>
      </c>
      <c r="J1" s="23" t="s">
        <v>42</v>
      </c>
      <c r="K1" s="23" t="s">
        <v>7</v>
      </c>
      <c r="L1" s="23" t="s">
        <v>43</v>
      </c>
      <c r="M1" s="23" t="s">
        <v>44</v>
      </c>
      <c r="N1" s="23" t="s">
        <v>45</v>
      </c>
      <c r="O1" s="23" t="s">
        <v>46</v>
      </c>
      <c r="P1" s="23" t="s">
        <v>47</v>
      </c>
      <c r="Q1" s="23" t="s">
        <v>48</v>
      </c>
      <c r="R1" s="23" t="s">
        <v>49</v>
      </c>
      <c r="S1" s="23" t="s">
        <v>50</v>
      </c>
      <c r="T1" s="23" t="s">
        <v>51</v>
      </c>
      <c r="U1" s="23" t="s">
        <v>52</v>
      </c>
      <c r="V1" s="23" t="s">
        <v>53</v>
      </c>
      <c r="W1" s="23" t="s">
        <v>54</v>
      </c>
      <c r="X1" s="23" t="s">
        <v>55</v>
      </c>
      <c r="Y1" s="23" t="s">
        <v>56</v>
      </c>
      <c r="Z1" s="23" t="s">
        <v>57</v>
      </c>
      <c r="AA1" s="23" t="s">
        <v>58</v>
      </c>
      <c r="AB1" s="23" t="s">
        <v>59</v>
      </c>
      <c r="AC1" s="23" t="s">
        <v>60</v>
      </c>
      <c r="AD1" s="23" t="s">
        <v>61</v>
      </c>
      <c r="AE1" s="23" t="s">
        <v>62</v>
      </c>
      <c r="AF1" s="23" t="s">
        <v>63</v>
      </c>
      <c r="AG1" s="23" t="s">
        <v>64</v>
      </c>
      <c r="AH1" s="23" t="s">
        <v>65</v>
      </c>
      <c r="AI1" s="23" t="s">
        <v>66</v>
      </c>
      <c r="AJ1" s="23" t="s">
        <v>67</v>
      </c>
      <c r="AK1" s="23" t="s">
        <v>68</v>
      </c>
    </row>
    <row r="2" customFormat="false" ht="13.8" hidden="false" customHeight="false" outlineLevel="0" collapsed="false">
      <c r="A2" s="23" t="s">
        <v>69</v>
      </c>
      <c r="B2" s="23" t="s">
        <v>3</v>
      </c>
      <c r="C2" s="23" t="s">
        <v>70</v>
      </c>
      <c r="D2" s="23" t="s">
        <v>71</v>
      </c>
      <c r="E2" s="23" t="s">
        <v>4</v>
      </c>
      <c r="F2" s="23" t="s">
        <v>5</v>
      </c>
      <c r="G2" s="23" t="s">
        <v>72</v>
      </c>
      <c r="H2" s="23" t="s">
        <v>73</v>
      </c>
      <c r="I2" s="23" t="s">
        <v>74</v>
      </c>
      <c r="J2" s="23" t="s">
        <v>75</v>
      </c>
      <c r="K2" s="23" t="s">
        <v>76</v>
      </c>
      <c r="L2" s="23" t="s">
        <v>77</v>
      </c>
      <c r="M2" s="23" t="s">
        <v>78</v>
      </c>
      <c r="N2" s="23" t="s">
        <v>79</v>
      </c>
      <c r="O2" s="23" t="s">
        <v>80</v>
      </c>
      <c r="P2" s="23" t="s">
        <v>81</v>
      </c>
      <c r="Q2" s="23" t="s">
        <v>82</v>
      </c>
      <c r="R2" s="23" t="s">
        <v>83</v>
      </c>
      <c r="S2" s="23" t="s">
        <v>84</v>
      </c>
      <c r="T2" s="23" t="s">
        <v>85</v>
      </c>
      <c r="U2" s="23" t="s">
        <v>86</v>
      </c>
      <c r="V2" s="23" t="s">
        <v>87</v>
      </c>
      <c r="W2" s="23" t="s">
        <v>88</v>
      </c>
      <c r="X2" s="23" t="s">
        <v>89</v>
      </c>
      <c r="Y2" s="23" t="s">
        <v>90</v>
      </c>
      <c r="Z2" s="23" t="s">
        <v>91</v>
      </c>
      <c r="AA2" s="23" t="s">
        <v>91</v>
      </c>
      <c r="AB2" s="23" t="s">
        <v>91</v>
      </c>
      <c r="AC2" s="23" t="s">
        <v>91</v>
      </c>
      <c r="AD2" s="23" t="s">
        <v>92</v>
      </c>
      <c r="AJ2" s="23" t="s">
        <v>93</v>
      </c>
      <c r="AK2" s="23" t="n">
        <v>1001</v>
      </c>
    </row>
    <row r="3" customFormat="false" ht="13.8" hidden="false" customHeight="false" outlineLevel="0" collapsed="false">
      <c r="A3" s="24" t="s">
        <v>94</v>
      </c>
      <c r="B3" s="25" t="n">
        <f aca="false">Squadra!A6</f>
        <v>0</v>
      </c>
      <c r="C3" s="25" t="str">
        <f aca="false">UPPER(TRIM(SUBSTITUTE(E3, " ","")&amp;""&amp;F3&amp;".123"))</f>
        <v>00.123</v>
      </c>
      <c r="D3" s="25" t="n">
        <f aca="false">Squadra!A6</f>
        <v>0</v>
      </c>
      <c r="E3" s="25" t="n">
        <f aca="false">Squadra!B6</f>
        <v>0</v>
      </c>
      <c r="F3" s="25" t="n">
        <f aca="false">Squadra!C6</f>
        <v>0</v>
      </c>
      <c r="G3" s="26" t="n">
        <f aca="false">Squadra!D6</f>
        <v>0</v>
      </c>
      <c r="H3" s="25"/>
      <c r="I3" s="25"/>
      <c r="J3" s="25"/>
      <c r="K3" s="25" t="str">
        <f aca="false">Squadra!E6</f>
        <v>Seleziona dal menu a tendina</v>
      </c>
      <c r="L3" s="25"/>
      <c r="M3" s="25"/>
      <c r="N3" s="25"/>
      <c r="O3" s="25" t="str">
        <f aca="false">PROPER(Squadra!$B$3)</f>
        <v/>
      </c>
      <c r="P3" s="25"/>
      <c r="Q3" s="25"/>
      <c r="R3" s="25"/>
      <c r="S3" s="25"/>
      <c r="T3" s="25"/>
      <c r="U3" s="25"/>
      <c r="V3" s="24" t="s">
        <v>95</v>
      </c>
      <c r="W3" s="25"/>
      <c r="X3" s="25"/>
      <c r="Y3" s="23" t="s">
        <v>96</v>
      </c>
      <c r="Z3" s="25"/>
      <c r="AA3" s="25"/>
      <c r="AB3" s="25"/>
      <c r="AC3" s="25"/>
      <c r="AD3" s="27" t="n">
        <v>0</v>
      </c>
      <c r="AE3" s="25"/>
      <c r="AF3" s="25"/>
      <c r="AG3" s="25"/>
      <c r="AH3" s="25" t="n">
        <f aca="false">Squadra!F6</f>
        <v>0</v>
      </c>
      <c r="AI3" s="23" t="s">
        <v>97</v>
      </c>
      <c r="AJ3" s="25" t="str">
        <f aca="false">"Tesseramento "&amp;Squadra!$B$3</f>
        <v>Tesseramento</v>
      </c>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row>
    <row r="4" customFormat="false" ht="13.8" hidden="false" customHeight="false" outlineLevel="0" collapsed="false">
      <c r="A4" s="24" t="s">
        <v>94</v>
      </c>
      <c r="B4" s="25" t="n">
        <f aca="false">Squadra!A7</f>
        <v>0</v>
      </c>
      <c r="C4" s="25" t="str">
        <f aca="false">UPPER(TRIM(SUBSTITUTE(E4, " ","")&amp;""&amp;F4&amp;".123"))</f>
        <v>00.123</v>
      </c>
      <c r="D4" s="25" t="n">
        <f aca="false">Squadra!A7</f>
        <v>0</v>
      </c>
      <c r="E4" s="25" t="n">
        <f aca="false">Squadra!B7</f>
        <v>0</v>
      </c>
      <c r="F4" s="25" t="n">
        <f aca="false">Squadra!C7</f>
        <v>0</v>
      </c>
      <c r="G4" s="26" t="n">
        <f aca="false">Squadra!D7</f>
        <v>0</v>
      </c>
      <c r="H4" s="25"/>
      <c r="I4" s="25"/>
      <c r="J4" s="25"/>
      <c r="K4" s="25" t="str">
        <f aca="false">Squadra!E7</f>
        <v>Seleziona dal menu a tendina</v>
      </c>
      <c r="L4" s="25"/>
      <c r="M4" s="25"/>
      <c r="N4" s="25"/>
      <c r="O4" s="25" t="str">
        <f aca="false">PROPER(Squadra!$B$3)</f>
        <v/>
      </c>
      <c r="P4" s="25"/>
      <c r="Q4" s="25"/>
      <c r="R4" s="25"/>
      <c r="S4" s="25"/>
      <c r="T4" s="25"/>
      <c r="U4" s="25"/>
      <c r="V4" s="24" t="s">
        <v>95</v>
      </c>
      <c r="W4" s="25"/>
      <c r="X4" s="25"/>
      <c r="Y4" s="23" t="s">
        <v>96</v>
      </c>
      <c r="Z4" s="25"/>
      <c r="AA4" s="25"/>
      <c r="AB4" s="25"/>
      <c r="AC4" s="25"/>
      <c r="AD4" s="27" t="n">
        <v>0</v>
      </c>
      <c r="AE4" s="25"/>
      <c r="AF4" s="25"/>
      <c r="AG4" s="25"/>
      <c r="AH4" s="25" t="n">
        <f aca="false">Squadra!F7</f>
        <v>0</v>
      </c>
      <c r="AI4" s="23" t="s">
        <v>97</v>
      </c>
      <c r="AJ4" s="25" t="str">
        <f aca="false">"Tesseramento "&amp;Squadra!$B$3</f>
        <v>Tesseramento</v>
      </c>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row>
    <row r="5" customFormat="false" ht="13.8" hidden="false" customHeight="false" outlineLevel="0" collapsed="false">
      <c r="A5" s="24" t="s">
        <v>94</v>
      </c>
      <c r="B5" s="25" t="n">
        <f aca="false">Squadra!A8</f>
        <v>0</v>
      </c>
      <c r="C5" s="25" t="str">
        <f aca="false">UPPER(TRIM(SUBSTITUTE(E5, " ","")&amp;""&amp;F5&amp;".123"))</f>
        <v>00.123</v>
      </c>
      <c r="D5" s="25" t="n">
        <f aca="false">Squadra!A8</f>
        <v>0</v>
      </c>
      <c r="E5" s="25" t="n">
        <f aca="false">Squadra!B8</f>
        <v>0</v>
      </c>
      <c r="F5" s="25" t="n">
        <f aca="false">Squadra!C8</f>
        <v>0</v>
      </c>
      <c r="G5" s="26" t="n">
        <f aca="false">Squadra!D8</f>
        <v>0</v>
      </c>
      <c r="H5" s="25"/>
      <c r="I5" s="25"/>
      <c r="J5" s="25"/>
      <c r="K5" s="25" t="str">
        <f aca="false">Squadra!E8</f>
        <v>Seleziona dal menu a tendina</v>
      </c>
      <c r="L5" s="25"/>
      <c r="M5" s="25"/>
      <c r="N5" s="25"/>
      <c r="O5" s="25" t="str">
        <f aca="false">PROPER(Squadra!$B$3)</f>
        <v/>
      </c>
      <c r="P5" s="25"/>
      <c r="Q5" s="25"/>
      <c r="R5" s="25"/>
      <c r="S5" s="25"/>
      <c r="T5" s="25"/>
      <c r="U5" s="25"/>
      <c r="V5" s="24" t="s">
        <v>95</v>
      </c>
      <c r="W5" s="25"/>
      <c r="X5" s="25"/>
      <c r="Y5" s="23" t="s">
        <v>96</v>
      </c>
      <c r="Z5" s="25"/>
      <c r="AA5" s="25"/>
      <c r="AB5" s="25"/>
      <c r="AC5" s="25"/>
      <c r="AD5" s="27" t="n">
        <v>0</v>
      </c>
      <c r="AE5" s="25"/>
      <c r="AF5" s="25"/>
      <c r="AG5" s="25"/>
      <c r="AH5" s="25" t="n">
        <f aca="false">Squadra!F8</f>
        <v>0</v>
      </c>
      <c r="AI5" s="23" t="s">
        <v>97</v>
      </c>
      <c r="AJ5" s="25" t="str">
        <f aca="false">"Tesseramento "&amp;Squadra!$B$3</f>
        <v>Tesseramento</v>
      </c>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row>
    <row r="6" customFormat="false" ht="13.8" hidden="false" customHeight="false" outlineLevel="0" collapsed="false">
      <c r="A6" s="24" t="s">
        <v>94</v>
      </c>
      <c r="B6" s="25" t="n">
        <f aca="false">Squadra!A9</f>
        <v>0</v>
      </c>
      <c r="C6" s="25" t="str">
        <f aca="false">UPPER(TRIM(SUBSTITUTE(E6, " ","")&amp;""&amp;F6&amp;".123"))</f>
        <v>00.123</v>
      </c>
      <c r="D6" s="25" t="n">
        <f aca="false">Squadra!A9</f>
        <v>0</v>
      </c>
      <c r="E6" s="25" t="n">
        <f aca="false">Squadra!B9</f>
        <v>0</v>
      </c>
      <c r="F6" s="25" t="n">
        <f aca="false">Squadra!C9</f>
        <v>0</v>
      </c>
      <c r="G6" s="26" t="n">
        <f aca="false">Squadra!D9</f>
        <v>0</v>
      </c>
      <c r="H6" s="25"/>
      <c r="I6" s="25"/>
      <c r="J6" s="25"/>
      <c r="K6" s="25" t="str">
        <f aca="false">Squadra!E9</f>
        <v>Seleziona dal menu a tendina</v>
      </c>
      <c r="L6" s="25"/>
      <c r="M6" s="25"/>
      <c r="N6" s="25"/>
      <c r="O6" s="25" t="str">
        <f aca="false">PROPER(Squadra!$B$3)</f>
        <v/>
      </c>
      <c r="P6" s="25"/>
      <c r="Q6" s="25"/>
      <c r="R6" s="25"/>
      <c r="S6" s="25"/>
      <c r="T6" s="25"/>
      <c r="U6" s="25"/>
      <c r="V6" s="24" t="s">
        <v>95</v>
      </c>
      <c r="W6" s="25"/>
      <c r="X6" s="25"/>
      <c r="Y6" s="23" t="s">
        <v>96</v>
      </c>
      <c r="Z6" s="25"/>
      <c r="AA6" s="25"/>
      <c r="AB6" s="25"/>
      <c r="AC6" s="25"/>
      <c r="AD6" s="27" t="n">
        <v>0</v>
      </c>
      <c r="AE6" s="25"/>
      <c r="AF6" s="25"/>
      <c r="AG6" s="25"/>
      <c r="AH6" s="25" t="n">
        <f aca="false">Squadra!F9</f>
        <v>0</v>
      </c>
      <c r="AI6" s="23" t="s">
        <v>97</v>
      </c>
      <c r="AJ6" s="25" t="str">
        <f aca="false">"Tesseramento "&amp;Squadra!$B$3</f>
        <v>Tesseramento</v>
      </c>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row>
    <row r="7" customFormat="false" ht="13.8" hidden="false" customHeight="false" outlineLevel="0" collapsed="false">
      <c r="A7" s="24" t="s">
        <v>94</v>
      </c>
      <c r="B7" s="25" t="n">
        <f aca="false">Squadra!A10</f>
        <v>0</v>
      </c>
      <c r="C7" s="25" t="str">
        <f aca="false">UPPER(TRIM(SUBSTITUTE(E7, " ","")&amp;""&amp;F7&amp;".123"))</f>
        <v>00.123</v>
      </c>
      <c r="D7" s="25" t="n">
        <f aca="false">Squadra!A10</f>
        <v>0</v>
      </c>
      <c r="E7" s="25" t="n">
        <f aca="false">Squadra!B10</f>
        <v>0</v>
      </c>
      <c r="F7" s="25" t="n">
        <f aca="false">Squadra!C10</f>
        <v>0</v>
      </c>
      <c r="G7" s="26" t="n">
        <f aca="false">Squadra!D10</f>
        <v>0</v>
      </c>
      <c r="H7" s="25"/>
      <c r="I7" s="25"/>
      <c r="J7" s="25"/>
      <c r="K7" s="25" t="str">
        <f aca="false">Squadra!E10</f>
        <v>Seleziona dal menu a tendina</v>
      </c>
      <c r="L7" s="25"/>
      <c r="M7" s="25"/>
      <c r="N7" s="25"/>
      <c r="O7" s="25" t="str">
        <f aca="false">PROPER(Squadra!$B$3)</f>
        <v/>
      </c>
      <c r="P7" s="25"/>
      <c r="Q7" s="25"/>
      <c r="R7" s="25"/>
      <c r="S7" s="25"/>
      <c r="T7" s="25"/>
      <c r="U7" s="25"/>
      <c r="V7" s="24" t="s">
        <v>95</v>
      </c>
      <c r="W7" s="25"/>
      <c r="X7" s="25"/>
      <c r="Y7" s="23" t="s">
        <v>96</v>
      </c>
      <c r="Z7" s="25"/>
      <c r="AA7" s="25"/>
      <c r="AB7" s="25"/>
      <c r="AC7" s="25"/>
      <c r="AD7" s="27" t="n">
        <v>0</v>
      </c>
      <c r="AE7" s="25"/>
      <c r="AF7" s="25"/>
      <c r="AG7" s="25"/>
      <c r="AH7" s="25" t="n">
        <f aca="false">Squadra!F10</f>
        <v>0</v>
      </c>
      <c r="AI7" s="23" t="s">
        <v>97</v>
      </c>
      <c r="AJ7" s="25" t="str">
        <f aca="false">"Tesseramento "&amp;Squadra!$B$3</f>
        <v>Tesseramento</v>
      </c>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row>
    <row r="8" customFormat="false" ht="13.8" hidden="false" customHeight="false" outlineLevel="0" collapsed="false">
      <c r="A8" s="24" t="s">
        <v>94</v>
      </c>
      <c r="B8" s="25" t="n">
        <f aca="false">Squadra!A11</f>
        <v>0</v>
      </c>
      <c r="C8" s="25" t="str">
        <f aca="false">UPPER(TRIM(SUBSTITUTE(E8, " ","")&amp;""&amp;F8&amp;".123"))</f>
        <v>00.123</v>
      </c>
      <c r="D8" s="25" t="n">
        <f aca="false">Squadra!A11</f>
        <v>0</v>
      </c>
      <c r="E8" s="25" t="n">
        <f aca="false">Squadra!B11</f>
        <v>0</v>
      </c>
      <c r="F8" s="25" t="n">
        <f aca="false">Squadra!C11</f>
        <v>0</v>
      </c>
      <c r="G8" s="26" t="n">
        <f aca="false">Squadra!D11</f>
        <v>0</v>
      </c>
      <c r="H8" s="25"/>
      <c r="I8" s="25"/>
      <c r="J8" s="25"/>
      <c r="K8" s="25" t="str">
        <f aca="false">Squadra!E11</f>
        <v>Seleziona dal menu a tendina</v>
      </c>
      <c r="L8" s="25"/>
      <c r="M8" s="25"/>
      <c r="N8" s="25"/>
      <c r="O8" s="25" t="str">
        <f aca="false">PROPER(Squadra!$B$3)</f>
        <v/>
      </c>
      <c r="P8" s="25"/>
      <c r="Q8" s="25"/>
      <c r="R8" s="25"/>
      <c r="S8" s="25"/>
      <c r="T8" s="25"/>
      <c r="U8" s="25"/>
      <c r="V8" s="24" t="s">
        <v>95</v>
      </c>
      <c r="W8" s="25"/>
      <c r="X8" s="25"/>
      <c r="Y8" s="23" t="s">
        <v>96</v>
      </c>
      <c r="Z8" s="25"/>
      <c r="AA8" s="25"/>
      <c r="AB8" s="25"/>
      <c r="AC8" s="25"/>
      <c r="AD8" s="27" t="n">
        <v>0</v>
      </c>
      <c r="AE8" s="25"/>
      <c r="AF8" s="25"/>
      <c r="AG8" s="25"/>
      <c r="AH8" s="25" t="n">
        <f aca="false">Squadra!F11</f>
        <v>0</v>
      </c>
      <c r="AI8" s="23" t="s">
        <v>97</v>
      </c>
      <c r="AJ8" s="25" t="str">
        <f aca="false">"Tesseramento "&amp;Squadra!$B$3</f>
        <v>Tesseramento</v>
      </c>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row>
    <row r="9" customFormat="false" ht="13.8" hidden="false" customHeight="false" outlineLevel="0" collapsed="false">
      <c r="A9" s="24" t="s">
        <v>94</v>
      </c>
      <c r="B9" s="25" t="n">
        <f aca="false">Squadra!A12</f>
        <v>0</v>
      </c>
      <c r="C9" s="25" t="str">
        <f aca="false">UPPER(TRIM(SUBSTITUTE(E9, " ","")&amp;""&amp;F9&amp;".123"))</f>
        <v>00.123</v>
      </c>
      <c r="D9" s="25" t="n">
        <f aca="false">Squadra!A12</f>
        <v>0</v>
      </c>
      <c r="E9" s="25" t="n">
        <f aca="false">Squadra!B12</f>
        <v>0</v>
      </c>
      <c r="F9" s="25" t="n">
        <f aca="false">Squadra!C12</f>
        <v>0</v>
      </c>
      <c r="G9" s="26" t="n">
        <f aca="false">Squadra!D12</f>
        <v>0</v>
      </c>
      <c r="H9" s="25"/>
      <c r="I9" s="25"/>
      <c r="J9" s="25"/>
      <c r="K9" s="25" t="str">
        <f aca="false">Squadra!E12</f>
        <v>Seleziona dal menu a tendina</v>
      </c>
      <c r="L9" s="25"/>
      <c r="M9" s="25"/>
      <c r="N9" s="25"/>
      <c r="O9" s="25" t="str">
        <f aca="false">PROPER(Squadra!$B$3)</f>
        <v/>
      </c>
      <c r="P9" s="25"/>
      <c r="Q9" s="25"/>
      <c r="R9" s="25"/>
      <c r="S9" s="25"/>
      <c r="T9" s="25"/>
      <c r="U9" s="25"/>
      <c r="V9" s="24" t="s">
        <v>95</v>
      </c>
      <c r="W9" s="25"/>
      <c r="X9" s="25"/>
      <c r="Y9" s="23" t="s">
        <v>96</v>
      </c>
      <c r="Z9" s="25"/>
      <c r="AA9" s="25"/>
      <c r="AB9" s="25"/>
      <c r="AC9" s="25"/>
      <c r="AD9" s="27" t="n">
        <v>0</v>
      </c>
      <c r="AE9" s="25"/>
      <c r="AF9" s="25"/>
      <c r="AG9" s="25"/>
      <c r="AH9" s="25" t="n">
        <f aca="false">Squadra!F12</f>
        <v>0</v>
      </c>
      <c r="AI9" s="23" t="s">
        <v>97</v>
      </c>
      <c r="AJ9" s="25" t="str">
        <f aca="false">"Tesseramento "&amp;Squadra!$B$3</f>
        <v>Tesseramento</v>
      </c>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row>
    <row r="10" customFormat="false" ht="13.8" hidden="false" customHeight="false" outlineLevel="0" collapsed="false">
      <c r="A10" s="24" t="s">
        <v>94</v>
      </c>
      <c r="B10" s="25" t="n">
        <f aca="false">Squadra!A13</f>
        <v>0</v>
      </c>
      <c r="C10" s="25" t="str">
        <f aca="false">UPPER(TRIM(SUBSTITUTE(E10, " ","")&amp;""&amp;F10&amp;".123"))</f>
        <v>00.123</v>
      </c>
      <c r="D10" s="25" t="n">
        <f aca="false">Squadra!A13</f>
        <v>0</v>
      </c>
      <c r="E10" s="25" t="n">
        <f aca="false">Squadra!B13</f>
        <v>0</v>
      </c>
      <c r="F10" s="25" t="n">
        <f aca="false">Squadra!C13</f>
        <v>0</v>
      </c>
      <c r="G10" s="26" t="n">
        <f aca="false">Squadra!D13</f>
        <v>0</v>
      </c>
      <c r="H10" s="25"/>
      <c r="I10" s="25"/>
      <c r="J10" s="25"/>
      <c r="K10" s="25" t="str">
        <f aca="false">Squadra!E13</f>
        <v>Seleziona dal menu a tendina</v>
      </c>
      <c r="L10" s="25"/>
      <c r="M10" s="25"/>
      <c r="N10" s="25"/>
      <c r="O10" s="25" t="str">
        <f aca="false">PROPER(Squadra!$B$3)</f>
        <v/>
      </c>
      <c r="P10" s="25"/>
      <c r="Q10" s="25"/>
      <c r="R10" s="25"/>
      <c r="S10" s="25"/>
      <c r="T10" s="25"/>
      <c r="U10" s="25"/>
      <c r="V10" s="24" t="s">
        <v>95</v>
      </c>
      <c r="W10" s="25"/>
      <c r="X10" s="25"/>
      <c r="Y10" s="23" t="s">
        <v>96</v>
      </c>
      <c r="Z10" s="25"/>
      <c r="AA10" s="25"/>
      <c r="AB10" s="25"/>
      <c r="AC10" s="25"/>
      <c r="AD10" s="27" t="n">
        <v>0</v>
      </c>
      <c r="AE10" s="25"/>
      <c r="AF10" s="25"/>
      <c r="AG10" s="25"/>
      <c r="AH10" s="25" t="n">
        <f aca="false">Squadra!F13</f>
        <v>0</v>
      </c>
      <c r="AI10" s="23" t="s">
        <v>97</v>
      </c>
      <c r="AJ10" s="25" t="str">
        <f aca="false">"Tesseramento "&amp;Squadra!$B$3</f>
        <v>Tesseramento</v>
      </c>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row>
    <row r="11" customFormat="false" ht="13.8" hidden="false" customHeight="false" outlineLevel="0" collapsed="false">
      <c r="A11" s="24" t="s">
        <v>94</v>
      </c>
      <c r="B11" s="25" t="n">
        <f aca="false">Squadra!A14</f>
        <v>0</v>
      </c>
      <c r="C11" s="25" t="str">
        <f aca="false">UPPER(TRIM(SUBSTITUTE(E11, " ","")&amp;""&amp;F11&amp;".123"))</f>
        <v>00.123</v>
      </c>
      <c r="D11" s="25" t="n">
        <f aca="false">Squadra!A14</f>
        <v>0</v>
      </c>
      <c r="E11" s="25" t="n">
        <f aca="false">Squadra!B14</f>
        <v>0</v>
      </c>
      <c r="F11" s="25" t="n">
        <f aca="false">Squadra!C14</f>
        <v>0</v>
      </c>
      <c r="G11" s="26" t="n">
        <f aca="false">Squadra!D14</f>
        <v>0</v>
      </c>
      <c r="H11" s="25"/>
      <c r="I11" s="25"/>
      <c r="J11" s="25"/>
      <c r="K11" s="25" t="str">
        <f aca="false">Squadra!E14</f>
        <v>Seleziona dal menu a tendina</v>
      </c>
      <c r="L11" s="25"/>
      <c r="M11" s="25"/>
      <c r="N11" s="25"/>
      <c r="O11" s="25" t="str">
        <f aca="false">PROPER(Squadra!$B$3)</f>
        <v/>
      </c>
      <c r="P11" s="25"/>
      <c r="Q11" s="25"/>
      <c r="R11" s="25"/>
      <c r="S11" s="25"/>
      <c r="T11" s="25"/>
      <c r="U11" s="25"/>
      <c r="V11" s="24" t="s">
        <v>95</v>
      </c>
      <c r="W11" s="25"/>
      <c r="X11" s="25"/>
      <c r="Y11" s="23" t="s">
        <v>96</v>
      </c>
      <c r="Z11" s="25"/>
      <c r="AA11" s="25"/>
      <c r="AB11" s="25"/>
      <c r="AC11" s="25"/>
      <c r="AD11" s="27" t="n">
        <v>0</v>
      </c>
      <c r="AE11" s="25"/>
      <c r="AF11" s="25"/>
      <c r="AG11" s="25"/>
      <c r="AH11" s="25" t="n">
        <f aca="false">Squadra!F14</f>
        <v>0</v>
      </c>
      <c r="AI11" s="23" t="s">
        <v>97</v>
      </c>
      <c r="AJ11" s="25" t="str">
        <f aca="false">"Tesseramento "&amp;Squadra!$B$3</f>
        <v>Tesseramento</v>
      </c>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row>
    <row r="12" customFormat="false" ht="13.8" hidden="false" customHeight="false" outlineLevel="0" collapsed="false">
      <c r="A12" s="24" t="s">
        <v>94</v>
      </c>
      <c r="B12" s="25" t="n">
        <f aca="false">Squadra!A15</f>
        <v>0</v>
      </c>
      <c r="C12" s="25" t="str">
        <f aca="false">UPPER(TRIM(SUBSTITUTE(E12, " ","")&amp;""&amp;F12&amp;".123"))</f>
        <v>00.123</v>
      </c>
      <c r="D12" s="25" t="n">
        <f aca="false">Squadra!A15</f>
        <v>0</v>
      </c>
      <c r="E12" s="25" t="n">
        <f aca="false">Squadra!B15</f>
        <v>0</v>
      </c>
      <c r="F12" s="25" t="n">
        <f aca="false">Squadra!C15</f>
        <v>0</v>
      </c>
      <c r="G12" s="26" t="n">
        <f aca="false">Squadra!D15</f>
        <v>0</v>
      </c>
      <c r="H12" s="25"/>
      <c r="I12" s="25"/>
      <c r="J12" s="25"/>
      <c r="K12" s="25" t="str">
        <f aca="false">Squadra!E15</f>
        <v>Seleziona dal menu a tendina</v>
      </c>
      <c r="L12" s="25"/>
      <c r="M12" s="25"/>
      <c r="N12" s="25"/>
      <c r="O12" s="25" t="str">
        <f aca="false">PROPER(Squadra!$B$3)</f>
        <v/>
      </c>
      <c r="P12" s="25"/>
      <c r="Q12" s="25"/>
      <c r="R12" s="25"/>
      <c r="S12" s="25"/>
      <c r="T12" s="25"/>
      <c r="U12" s="25"/>
      <c r="V12" s="24" t="s">
        <v>95</v>
      </c>
      <c r="W12" s="25"/>
      <c r="X12" s="25"/>
      <c r="Y12" s="23" t="s">
        <v>96</v>
      </c>
      <c r="Z12" s="25"/>
      <c r="AA12" s="25"/>
      <c r="AB12" s="25"/>
      <c r="AC12" s="25"/>
      <c r="AD12" s="27" t="n">
        <v>0</v>
      </c>
      <c r="AE12" s="25"/>
      <c r="AF12" s="25"/>
      <c r="AG12" s="25"/>
      <c r="AH12" s="25" t="n">
        <f aca="false">Squadra!F15</f>
        <v>0</v>
      </c>
      <c r="AI12" s="23" t="s">
        <v>97</v>
      </c>
      <c r="AJ12" s="25" t="str">
        <f aca="false">"Tesseramento "&amp;Squadra!$B$3</f>
        <v>Tesseramento</v>
      </c>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row>
    <row r="13" customFormat="false" ht="13.8" hidden="false" customHeight="false" outlineLevel="0" collapsed="false">
      <c r="A13" s="24" t="s">
        <v>94</v>
      </c>
      <c r="B13" s="25" t="n">
        <f aca="false">Squadra!A16</f>
        <v>0</v>
      </c>
      <c r="C13" s="25" t="str">
        <f aca="false">UPPER(TRIM(SUBSTITUTE(E13, " ","")&amp;""&amp;F13&amp;".123"))</f>
        <v>00.123</v>
      </c>
      <c r="D13" s="25" t="n">
        <f aca="false">Squadra!A16</f>
        <v>0</v>
      </c>
      <c r="E13" s="25" t="n">
        <f aca="false">Squadra!B16</f>
        <v>0</v>
      </c>
      <c r="F13" s="25" t="n">
        <f aca="false">Squadra!C16</f>
        <v>0</v>
      </c>
      <c r="G13" s="26" t="n">
        <f aca="false">Squadra!D16</f>
        <v>0</v>
      </c>
      <c r="H13" s="25"/>
      <c r="I13" s="25"/>
      <c r="J13" s="25"/>
      <c r="K13" s="25" t="str">
        <f aca="false">Squadra!E16</f>
        <v>Seleziona dal menu a tendina</v>
      </c>
      <c r="L13" s="25"/>
      <c r="M13" s="25"/>
      <c r="N13" s="25"/>
      <c r="O13" s="25" t="str">
        <f aca="false">PROPER(Squadra!$B$3)</f>
        <v/>
      </c>
      <c r="P13" s="25"/>
      <c r="Q13" s="25"/>
      <c r="R13" s="25"/>
      <c r="S13" s="25"/>
      <c r="T13" s="25"/>
      <c r="U13" s="25"/>
      <c r="V13" s="24" t="s">
        <v>95</v>
      </c>
      <c r="W13" s="25"/>
      <c r="X13" s="25"/>
      <c r="Y13" s="23" t="s">
        <v>96</v>
      </c>
      <c r="Z13" s="25"/>
      <c r="AA13" s="25"/>
      <c r="AB13" s="25"/>
      <c r="AC13" s="25"/>
      <c r="AD13" s="27" t="n">
        <v>0</v>
      </c>
      <c r="AE13" s="25"/>
      <c r="AF13" s="25"/>
      <c r="AG13" s="25"/>
      <c r="AH13" s="25" t="n">
        <f aca="false">Squadra!F16</f>
        <v>0</v>
      </c>
      <c r="AI13" s="23" t="s">
        <v>97</v>
      </c>
      <c r="AJ13" s="25" t="str">
        <f aca="false">"Tesseramento "&amp;Squadra!$B$3</f>
        <v>Tesseramento</v>
      </c>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row>
    <row r="14" customFormat="false" ht="13.8" hidden="false" customHeight="false" outlineLevel="0" collapsed="false">
      <c r="A14" s="24" t="s">
        <v>94</v>
      </c>
      <c r="B14" s="25" t="n">
        <f aca="false">Squadra!A17</f>
        <v>0</v>
      </c>
      <c r="C14" s="25" t="str">
        <f aca="false">UPPER(TRIM(SUBSTITUTE(E14, " ","")&amp;""&amp;F14&amp;".123"))</f>
        <v>00.123</v>
      </c>
      <c r="D14" s="25" t="n">
        <f aca="false">Squadra!A17</f>
        <v>0</v>
      </c>
      <c r="E14" s="25" t="n">
        <f aca="false">Squadra!B17</f>
        <v>0</v>
      </c>
      <c r="F14" s="25" t="n">
        <f aca="false">Squadra!C17</f>
        <v>0</v>
      </c>
      <c r="G14" s="26" t="n">
        <f aca="false">Squadra!D17</f>
        <v>0</v>
      </c>
      <c r="H14" s="25"/>
      <c r="I14" s="25"/>
      <c r="J14" s="25"/>
      <c r="K14" s="25" t="str">
        <f aca="false">Squadra!E17</f>
        <v>Seleziona dal menu a tendina</v>
      </c>
      <c r="L14" s="25"/>
      <c r="M14" s="25"/>
      <c r="N14" s="25"/>
      <c r="O14" s="25" t="str">
        <f aca="false">PROPER(Squadra!$B$3)</f>
        <v/>
      </c>
      <c r="P14" s="25"/>
      <c r="Q14" s="25"/>
      <c r="R14" s="25"/>
      <c r="S14" s="25"/>
      <c r="T14" s="25"/>
      <c r="U14" s="25"/>
      <c r="V14" s="24" t="s">
        <v>95</v>
      </c>
      <c r="W14" s="25"/>
      <c r="X14" s="25"/>
      <c r="Y14" s="23" t="s">
        <v>96</v>
      </c>
      <c r="Z14" s="25"/>
      <c r="AA14" s="25"/>
      <c r="AB14" s="25"/>
      <c r="AC14" s="25"/>
      <c r="AD14" s="27" t="n">
        <v>0</v>
      </c>
      <c r="AE14" s="25"/>
      <c r="AF14" s="25"/>
      <c r="AG14" s="25"/>
      <c r="AH14" s="25" t="n">
        <f aca="false">Squadra!F17</f>
        <v>0</v>
      </c>
      <c r="AI14" s="23" t="s">
        <v>97</v>
      </c>
      <c r="AJ14" s="25" t="str">
        <f aca="false">"Tesseramento "&amp;Squadra!$B$3</f>
        <v>Tesseramento</v>
      </c>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row>
    <row r="15" customFormat="false" ht="13.8" hidden="false" customHeight="false" outlineLevel="0" collapsed="false">
      <c r="A15" s="24" t="s">
        <v>94</v>
      </c>
      <c r="B15" s="25" t="n">
        <f aca="false">Squadra!A18</f>
        <v>0</v>
      </c>
      <c r="C15" s="25" t="str">
        <f aca="false">UPPER(TRIM(SUBSTITUTE(E15, " ","")&amp;""&amp;F15&amp;".123"))</f>
        <v>00.123</v>
      </c>
      <c r="D15" s="25" t="n">
        <f aca="false">Squadra!A18</f>
        <v>0</v>
      </c>
      <c r="E15" s="25" t="n">
        <f aca="false">Squadra!B18</f>
        <v>0</v>
      </c>
      <c r="F15" s="25" t="n">
        <f aca="false">Squadra!C18</f>
        <v>0</v>
      </c>
      <c r="G15" s="26" t="n">
        <f aca="false">Squadra!D18</f>
        <v>0</v>
      </c>
      <c r="H15" s="25"/>
      <c r="I15" s="25"/>
      <c r="J15" s="25"/>
      <c r="K15" s="25" t="str">
        <f aca="false">Squadra!E18</f>
        <v>Seleziona dal menu a tendina</v>
      </c>
      <c r="L15" s="25"/>
      <c r="M15" s="25"/>
      <c r="N15" s="25"/>
      <c r="O15" s="25" t="str">
        <f aca="false">PROPER(Squadra!$B$3)</f>
        <v/>
      </c>
      <c r="P15" s="25"/>
      <c r="Q15" s="25"/>
      <c r="R15" s="25"/>
      <c r="S15" s="25"/>
      <c r="T15" s="25"/>
      <c r="U15" s="25"/>
      <c r="V15" s="24" t="s">
        <v>95</v>
      </c>
      <c r="W15" s="25"/>
      <c r="X15" s="25"/>
      <c r="Y15" s="23" t="s">
        <v>96</v>
      </c>
      <c r="Z15" s="25"/>
      <c r="AA15" s="25"/>
      <c r="AB15" s="25"/>
      <c r="AC15" s="25"/>
      <c r="AD15" s="27" t="n">
        <v>0</v>
      </c>
      <c r="AE15" s="25"/>
      <c r="AF15" s="25"/>
      <c r="AG15" s="25"/>
      <c r="AH15" s="25" t="n">
        <f aca="false">Squadra!F18</f>
        <v>0</v>
      </c>
      <c r="AI15" s="23" t="s">
        <v>97</v>
      </c>
      <c r="AJ15" s="25" t="str">
        <f aca="false">"Tesseramento "&amp;Squadra!$B$3</f>
        <v>Tesseramento</v>
      </c>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row>
    <row r="16" customFormat="false" ht="13.8" hidden="false" customHeight="false" outlineLevel="0" collapsed="false">
      <c r="A16" s="24" t="s">
        <v>94</v>
      </c>
      <c r="B16" s="25" t="n">
        <f aca="false">Squadra!A19</f>
        <v>0</v>
      </c>
      <c r="C16" s="25" t="str">
        <f aca="false">UPPER(TRIM(SUBSTITUTE(E16, " ","")&amp;""&amp;F16&amp;".123"))</f>
        <v>00.123</v>
      </c>
      <c r="D16" s="25" t="n">
        <f aca="false">Squadra!A19</f>
        <v>0</v>
      </c>
      <c r="E16" s="25" t="n">
        <f aca="false">Squadra!B19</f>
        <v>0</v>
      </c>
      <c r="F16" s="25" t="n">
        <f aca="false">Squadra!C19</f>
        <v>0</v>
      </c>
      <c r="G16" s="26" t="n">
        <f aca="false">Squadra!D19</f>
        <v>0</v>
      </c>
      <c r="H16" s="25"/>
      <c r="I16" s="25"/>
      <c r="J16" s="25"/>
      <c r="K16" s="25" t="str">
        <f aca="false">Squadra!E19</f>
        <v>Seleziona dal menu a tendina</v>
      </c>
      <c r="L16" s="25"/>
      <c r="M16" s="25"/>
      <c r="N16" s="25"/>
      <c r="O16" s="25" t="str">
        <f aca="false">PROPER(Squadra!$B$3)</f>
        <v/>
      </c>
      <c r="P16" s="25"/>
      <c r="Q16" s="25"/>
      <c r="R16" s="25"/>
      <c r="S16" s="25"/>
      <c r="T16" s="25"/>
      <c r="U16" s="25"/>
      <c r="V16" s="24" t="s">
        <v>95</v>
      </c>
      <c r="W16" s="25"/>
      <c r="X16" s="25"/>
      <c r="Y16" s="23" t="s">
        <v>96</v>
      </c>
      <c r="Z16" s="25"/>
      <c r="AA16" s="25"/>
      <c r="AB16" s="25"/>
      <c r="AC16" s="25"/>
      <c r="AD16" s="27" t="n">
        <v>0</v>
      </c>
      <c r="AE16" s="25"/>
      <c r="AF16" s="25"/>
      <c r="AG16" s="25"/>
      <c r="AH16" s="25" t="n">
        <f aca="false">Squadra!F19</f>
        <v>0</v>
      </c>
      <c r="AI16" s="23" t="s">
        <v>97</v>
      </c>
      <c r="AJ16" s="25" t="str">
        <f aca="false">"Tesseramento "&amp;Squadra!$B$3</f>
        <v>Tesseramento</v>
      </c>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row>
    <row r="20" customFormat="false" ht="13.8" hidden="false" customHeight="false" outlineLevel="0" collapsed="false">
      <c r="Q20" s="28"/>
    </row>
  </sheetData>
  <sheetProtection sheet="true" password="bb4f" objects="true" scenarios="true" insertColumns="false" insertRows="false" deleteColumns="false" deleteRows="false"/>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1193</TotalTime>
  <Application>LibreOffice/7.3.4.2$Linux_X86_64 LibreOffice_project/30$Build-2</Application>
  <AppVersion>15.0000</AppVersion>
  <Company>Microsoft Corporation</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2020-07-20T16:35:50Z</dcterms:created>
  <dc:creator>Matteo Paoletti</dc:creator>
  <dc:description/>
  <dc:language>it-IT</dc:language>
  <cp:lastModifiedBy/>
  <cp:lastPrinted>2020-07-23T07:00:31Z</cp:lastPrinted>
  <dcterms:modified xsi:type="dcterms:W3CDTF">2022-07-13T08:25:52Z</dcterms:modified>
  <cp:revision>47</cp:revision>
  <dc:subject/>
  <dc:title>Untitled Spreadsheet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